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Volumes/GoogleDrive/My Drive/Investigaciones/Admin/Formatos/Proyectos/"/>
    </mc:Choice>
  </mc:AlternateContent>
  <xr:revisionPtr revIDLastSave="0" documentId="13_ncr:1_{82C15363-2F97-F64A-95D7-1411E0D667CE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Ficha evaluaciónPAR1" sheetId="7" r:id="rId1"/>
    <sheet name="Ficha evaluaciónPAR2" sheetId="12" r:id="rId2"/>
    <sheet name="Ficha evaluaciónPAR3" sheetId="13" r:id="rId3"/>
    <sheet name="Ficha evaluaciónFINAL" sheetId="14" r:id="rId4"/>
    <sheet name="DATOS" sheetId="4" state="hidden" r:id="rId5"/>
    <sheet name="OPCIONAL" sheetId="11" state="hidden" r:id="rId6"/>
  </sheets>
  <definedNames>
    <definedName name="_xlnm.Print_Area" localSheetId="3">'Ficha evaluaciónFINAL'!$A$1:$M$31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4" l="1"/>
  <c r="H27" i="14"/>
  <c r="E28" i="14"/>
  <c r="E27" i="14"/>
  <c r="H23" i="14"/>
  <c r="H22" i="14"/>
  <c r="E23" i="14"/>
  <c r="E22" i="14"/>
  <c r="H18" i="14"/>
  <c r="H17" i="14"/>
  <c r="E18" i="14"/>
  <c r="E17" i="14"/>
  <c r="H13" i="14"/>
  <c r="H12" i="14"/>
  <c r="E13" i="14"/>
  <c r="E12" i="14"/>
  <c r="C5" i="7"/>
  <c r="C5" i="12"/>
  <c r="C5" i="13"/>
  <c r="K7" i="7"/>
  <c r="K7" i="12"/>
  <c r="K7" i="13"/>
  <c r="G7" i="7"/>
  <c r="G7" i="12"/>
  <c r="G7" i="13"/>
  <c r="B7" i="12"/>
  <c r="B7" i="13"/>
  <c r="B7" i="7"/>
  <c r="B6" i="12"/>
  <c r="B6" i="13"/>
  <c r="B6" i="7"/>
  <c r="B28" i="14"/>
  <c r="B27" i="14"/>
  <c r="B23" i="14"/>
  <c r="B22" i="14"/>
  <c r="B18" i="14"/>
  <c r="B17" i="14"/>
  <c r="B13" i="14"/>
  <c r="B12" i="14"/>
  <c r="L31" i="12"/>
  <c r="M31" i="12" s="1"/>
  <c r="L31" i="13"/>
  <c r="L31" i="7"/>
  <c r="L25" i="12"/>
  <c r="M25" i="12" s="1"/>
  <c r="L25" i="13"/>
  <c r="M25" i="13" s="1"/>
  <c r="L25" i="7"/>
  <c r="L19" i="12"/>
  <c r="M19" i="12" s="1"/>
  <c r="L19" i="13"/>
  <c r="M19" i="13" s="1"/>
  <c r="L19" i="7"/>
  <c r="L13" i="12"/>
  <c r="M13" i="12" s="1"/>
  <c r="L13" i="13"/>
  <c r="M13" i="13" s="1"/>
  <c r="L13" i="7"/>
  <c r="K28" i="14"/>
  <c r="K27" i="14"/>
  <c r="K23" i="14"/>
  <c r="K22" i="14"/>
  <c r="K18" i="14"/>
  <c r="K17" i="14"/>
  <c r="K13" i="14"/>
  <c r="K12" i="14"/>
  <c r="M31" i="13"/>
  <c r="K19" i="14" l="1"/>
  <c r="L19" i="14" s="1"/>
  <c r="K24" i="14"/>
  <c r="L24" i="14" s="1"/>
  <c r="K14" i="14"/>
  <c r="L14" i="14" s="1"/>
  <c r="L34" i="13"/>
  <c r="K29" i="14"/>
  <c r="L29" i="14" s="1"/>
  <c r="L34" i="12"/>
  <c r="M31" i="7"/>
  <c r="M25" i="7"/>
  <c r="M19" i="7"/>
  <c r="K31" i="14" l="1"/>
  <c r="M13" i="7"/>
  <c r="L34" i="7" l="1"/>
</calcChain>
</file>

<file path=xl/sharedStrings.xml><?xml version="1.0" encoding="utf-8"?>
<sst xmlns="http://schemas.openxmlformats.org/spreadsheetml/2006/main" count="373" uniqueCount="89">
  <si>
    <t>PUNTAJE EVALUADOR</t>
  </si>
  <si>
    <t>CODIGO:</t>
  </si>
  <si>
    <t>SUBTIPO:</t>
  </si>
  <si>
    <t>1. INFORMACIÓN GENERAL DEL PROYECTO</t>
  </si>
  <si>
    <t>TIPO</t>
  </si>
  <si>
    <t>INVESTIGACIÓN CIENTIFICA</t>
  </si>
  <si>
    <t>DESARROLLO TÉCNOLOGICO</t>
  </si>
  <si>
    <t>INNOVACIÓN</t>
  </si>
  <si>
    <t>SUBTIPO</t>
  </si>
  <si>
    <t>INVESTIGACIÓN BÁSICA</t>
  </si>
  <si>
    <t>INVESTIGACIÓN APLICADA</t>
  </si>
  <si>
    <t>DESARROLLO EXPERIMENTAL</t>
  </si>
  <si>
    <t>INNOVACIÓN EDUCATIVA Y/O PEDAGÓGICA</t>
  </si>
  <si>
    <t>INNOVACIÓN ORGANIZACIONAL</t>
  </si>
  <si>
    <t>INNOVACIÓN SOCIAL</t>
  </si>
  <si>
    <t xml:space="preserve">CREACIÓN </t>
  </si>
  <si>
    <t>INVESTIGACIÓN-CREACIÓN</t>
  </si>
  <si>
    <t>DURACIÓN:</t>
  </si>
  <si>
    <t>5 meses</t>
  </si>
  <si>
    <t>10 meses</t>
  </si>
  <si>
    <t>2.2 OBJETIVOS</t>
  </si>
  <si>
    <t>Puntaje Evaluador</t>
  </si>
  <si>
    <t>Puntaje Obtenido</t>
  </si>
  <si>
    <t xml:space="preserve">2.3 ESTADO DEL ARTE/REVISIÓN DE LA LITERATURA </t>
  </si>
  <si>
    <t>Descripción del problema</t>
  </si>
  <si>
    <t>Justificación</t>
  </si>
  <si>
    <t>Cumple completamente
5</t>
  </si>
  <si>
    <t>Cumple parcialmente 
3</t>
  </si>
  <si>
    <t>General</t>
  </si>
  <si>
    <t>Específicos</t>
  </si>
  <si>
    <t>Soporte bibliografico</t>
  </si>
  <si>
    <t>Coherencia Metodológica</t>
  </si>
  <si>
    <t>Coherencia con los objetivos</t>
  </si>
  <si>
    <t>Tipo de productos</t>
  </si>
  <si>
    <t>Los logros esperados son verificables de manera que permiten evaluar su trazabilidad y solidez, asi mismo se corresponden en cantidad y calidad con el tipo de investigación a realizar</t>
  </si>
  <si>
    <t>Alineación</t>
  </si>
  <si>
    <t xml:space="preserve">Los productos a obtener constituyen un aporte o impacto positivo potencial al desarrollo institucional, comunitario, local, regional, nacional y global. </t>
  </si>
  <si>
    <t>No se evidencia como los  productos  que espera obtener el proyecto como resultado de su desarrollo contribuyen a la solución o mitigación del problema planteado o a la atención de la necesidad identificada</t>
  </si>
  <si>
    <t>Los  productos que espera obtener el proyecto como resultado de su desarrollo contribuyen a la solución o mitigación del problema planteado o a la atención de la necesidad identificada</t>
  </si>
  <si>
    <t>Los  productos que espera obtener el proyecto como resultado de su desarrollo contribuyen de manera indirecta a la solución o mitigación del problema planteado o a la atención de la necesidad identificada</t>
  </si>
  <si>
    <t>Los logros esperados no se pueden verificar,por lo cual no permiten evaluar su trazabilidad y solidez, asi mismo no se corresponden en cantidad y calidad con el tipo de investigación a realizar</t>
  </si>
  <si>
    <t>Los logros esperados son verificables de manera que permiten evaluar su trazabilidad y solidez, no obstante, no se corresponden en cantidad y calidad con el tipo de investigación a realizar</t>
  </si>
  <si>
    <t xml:space="preserve">Los productos a obtener no constituyen un aporte o impacto positivo potencial al desarrollo institucional, comunitario, local, regional, nacional y global. </t>
  </si>
  <si>
    <t xml:space="preserve">Los productos a obtener requieren ajustes para que constituyan un aporte o impacto positivo potencial al desarrollo institucional, comunitario, local, regional, nacional y global. </t>
  </si>
  <si>
    <t>2.5 RESULTADOS Y/O PRODUCTOS (30 PUNTOS)</t>
  </si>
  <si>
    <t>SUBTOTAL POR CRITERIO</t>
  </si>
  <si>
    <t xml:space="preserve">TOTAL DE EVALUACIÓN </t>
  </si>
  <si>
    <t>TITULO :</t>
  </si>
  <si>
    <t>Puntaje Máximo</t>
  </si>
  <si>
    <t xml:space="preserve">2.1 PROBLEMA Y JUSTIFICACIÓN </t>
  </si>
  <si>
    <t xml:space="preserve">2.4 ASPECTOS METODOLÓGICOS </t>
  </si>
  <si>
    <t xml:space="preserve"> Insuficiente
2</t>
  </si>
  <si>
    <t>Muy insuficiente
1</t>
  </si>
  <si>
    <t>Consistencia de las Actividades</t>
  </si>
  <si>
    <t>TOTAL DE EVALUACIÓN</t>
  </si>
  <si>
    <t>Calidad del Estado del arte</t>
  </si>
  <si>
    <t>TIPO:</t>
  </si>
  <si>
    <t>2. CRITERIOS DE EVALUACIÓN - CALIDAD CIENTÍFICO TÉCNICA (30 PUNTOS)</t>
  </si>
  <si>
    <t>NOMBRE DEL PAR 1</t>
  </si>
  <si>
    <t>Observaciones finales</t>
  </si>
  <si>
    <t>Aspecto a evaluar</t>
  </si>
  <si>
    <t>NOMBRE DEL PAR 2</t>
  </si>
  <si>
    <t>NOMBRE DEL PAR 3</t>
  </si>
  <si>
    <t>Proceso: Investigación en sentido estricto
EVALUACIÓN DE LA CALIDAD CIENTÍFICO TÉCNICA DE PROPUESTAS
UNAB CONVOCA</t>
  </si>
  <si>
    <t>Par Evaluador 1</t>
  </si>
  <si>
    <t>Par Evaluador 2</t>
  </si>
  <si>
    <t>Par Evaluador 3</t>
  </si>
  <si>
    <t>SUBTOTAL PROBLEMA Y JUSTIFICACIÓN</t>
  </si>
  <si>
    <t>Puntaje Obtenido (Sobre 10)</t>
  </si>
  <si>
    <t>Puntaje Obtenido (Sobre 7)</t>
  </si>
  <si>
    <t>Puntaje Obtenido (Sobre 6)</t>
  </si>
  <si>
    <t>Promedio</t>
  </si>
  <si>
    <t>SUBTOTAL OBJETIVOS</t>
  </si>
  <si>
    <t>Cumple parcialmente 
3,5</t>
  </si>
  <si>
    <t xml:space="preserve"> Insuficiente
2,5</t>
  </si>
  <si>
    <t>a) está bien delimitado; b) concreta la situación a cuya solución o comprensión contribuye el proyecto; c) se soporta en referentes</t>
  </si>
  <si>
    <t>Cumple uno (1) de los tres (3) criterios de la columna "cumple completamente"</t>
  </si>
  <si>
    <t>Cumple dos (2) de los tres (3) criterios de la columna "cumple completamente"</t>
  </si>
  <si>
    <t>No cumple ninguno de los tres (3) criterios de la columna "cumple completamente"</t>
  </si>
  <si>
    <t>a) presenta de forma clara varios argmentos; b) es coherente con el planteamiento del problema; c) da cuenta de valor teórico y utilidad metodológica</t>
  </si>
  <si>
    <r>
      <t>Concepto argumentado</t>
    </r>
    <r>
      <rPr>
        <sz val="11"/>
        <color theme="1"/>
        <rFont val="Calibri (Body)"/>
      </rPr>
      <t xml:space="preserve"> (explique, en el espacio en blanco debajo de esta celda, las razones para la evaluación dada): </t>
    </r>
  </si>
  <si>
    <t>a) es claro y concreto; b) es coherente con el problema; c) responde a las preguntas: qué se quiere alcanzar, cómo lo va a lograr y para qué lo va a realizar.</t>
  </si>
  <si>
    <t>a) son claros y concretos; b) contribuyen al logro del objetivo general; c) son coherentes con el problema planteado.</t>
  </si>
  <si>
    <t>2. CRITERIOS DE EVALUACIÓN - CALIDAD CIENTÍFICO TÉCNICA</t>
  </si>
  <si>
    <t>Soporte bibliográfico</t>
  </si>
  <si>
    <t>a) describe sistemáticamente los avances existentes sobre el tema que investiga; b) responde a un qué, cuando, como y donde soportado en referentes; c) distingue el aporte del proyecto frente a lo que se ha hecho hasta el momento</t>
  </si>
  <si>
    <t xml:space="preserve">a) las citas estan claramente referenciadas; b) las referencias son, en su mayoría, de no más de 5 años; c) La literatura está enfocada al problema a investigar. </t>
  </si>
  <si>
    <t xml:space="preserve">a) las actividades contribuyen al logro de los objetivos específicos; b) hay coherencia entre las actividades y la metodologia; c) las actividades son viables en el tiempo previsto en el cronograma </t>
  </si>
  <si>
    <t>a) Declara un enfoque metodológico, población o muestra, mecanismo de recolección de información y fases del proyecto; b) El esquema global o por fases del proyecto es coherente con las técnicas cualitativas y cuantitativas; c) la metodología propuesta hace posible lograr los impactos esperados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</si>
</sst>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/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3" xfId="0" applyFill="1" applyBorder="1"/>
    <xf numFmtId="0" fontId="6" fillId="3" borderId="1" xfId="0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vertical="center"/>
    </xf>
    <xf numFmtId="2" fontId="13" fillId="3" borderId="4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left" vertical="top" wrapText="1"/>
    </xf>
    <xf numFmtId="2" fontId="0" fillId="2" borderId="0" xfId="0" applyNumberFormat="1" applyFill="1" applyBorder="1"/>
    <xf numFmtId="2" fontId="8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horizontal="left" vertical="top" wrapText="1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2" fillId="0" borderId="5" xfId="0" applyNumberFormat="1" applyFont="1" applyFill="1" applyBorder="1" applyAlignment="1">
      <alignment horizontal="left" vertical="top" wrapText="1"/>
    </xf>
    <xf numFmtId="0" fontId="12" fillId="0" borderId="6" xfId="0" applyNumberFormat="1" applyFont="1" applyFill="1" applyBorder="1" applyAlignment="1">
      <alignment horizontal="left" vertical="top" wrapText="1"/>
    </xf>
    <xf numFmtId="0" fontId="12" fillId="0" borderId="7" xfId="0" applyNumberFormat="1" applyFont="1" applyFill="1" applyBorder="1" applyAlignment="1">
      <alignment horizontal="left" vertical="top" wrapText="1"/>
    </xf>
    <xf numFmtId="0" fontId="12" fillId="0" borderId="8" xfId="0" applyNumberFormat="1" applyFont="1" applyFill="1" applyBorder="1" applyAlignment="1">
      <alignment horizontal="left" vertical="top" wrapText="1"/>
    </xf>
    <xf numFmtId="0" fontId="12" fillId="0" borderId="9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2" fontId="9" fillId="3" borderId="2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wrapText="1"/>
    </xf>
    <xf numFmtId="2" fontId="2" fillId="3" borderId="7" xfId="0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2" fontId="2" fillId="3" borderId="15" xfId="0" applyNumberFormat="1" applyFont="1" applyFill="1" applyBorder="1" applyAlignment="1">
      <alignment horizontal="center" wrapText="1"/>
    </xf>
    <xf numFmtId="2" fontId="2" fillId="3" borderId="8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8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12700</xdr:rowOff>
    </xdr:from>
    <xdr:to>
      <xdr:col>0</xdr:col>
      <xdr:colOff>596901</xdr:colOff>
      <xdr:row>2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472A17-DF65-ED4F-8D94-8D2C435EAD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2700"/>
          <a:ext cx="330200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24823</xdr:colOff>
      <xdr:row>0</xdr:row>
      <xdr:rowOff>0</xdr:rowOff>
    </xdr:from>
    <xdr:to>
      <xdr:col>12</xdr:col>
      <xdr:colOff>688733</xdr:colOff>
      <xdr:row>2</xdr:row>
      <xdr:rowOff>169904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B35035-7CCD-9646-8F9C-A051AA7B1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8523" y="0"/>
          <a:ext cx="663910" cy="550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12700</xdr:rowOff>
    </xdr:from>
    <xdr:to>
      <xdr:col>0</xdr:col>
      <xdr:colOff>596901</xdr:colOff>
      <xdr:row>2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773EF8-FBF4-1F49-B0C3-B9F3FCB5A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2700"/>
          <a:ext cx="330200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24823</xdr:colOff>
      <xdr:row>0</xdr:row>
      <xdr:rowOff>0</xdr:rowOff>
    </xdr:from>
    <xdr:to>
      <xdr:col>12</xdr:col>
      <xdr:colOff>688733</xdr:colOff>
      <xdr:row>2</xdr:row>
      <xdr:rowOff>169904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345179-E68B-B949-95E9-D45EC87A7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1423" y="0"/>
          <a:ext cx="663910" cy="550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12700</xdr:rowOff>
    </xdr:from>
    <xdr:to>
      <xdr:col>0</xdr:col>
      <xdr:colOff>596901</xdr:colOff>
      <xdr:row>2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3852E5-8ED6-894D-BDF3-54BA1DB5C0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2700"/>
          <a:ext cx="330200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24823</xdr:colOff>
      <xdr:row>0</xdr:row>
      <xdr:rowOff>0</xdr:rowOff>
    </xdr:from>
    <xdr:to>
      <xdr:col>12</xdr:col>
      <xdr:colOff>688733</xdr:colOff>
      <xdr:row>2</xdr:row>
      <xdr:rowOff>169904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A646C0-E915-014D-AC19-50DFB21F2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1423" y="0"/>
          <a:ext cx="663910" cy="5509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12700</xdr:rowOff>
    </xdr:from>
    <xdr:to>
      <xdr:col>0</xdr:col>
      <xdr:colOff>596901</xdr:colOff>
      <xdr:row>2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CFF5E6-7EE9-BC4D-B38B-995684278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2700"/>
          <a:ext cx="330200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24823</xdr:colOff>
      <xdr:row>0</xdr:row>
      <xdr:rowOff>0</xdr:rowOff>
    </xdr:from>
    <xdr:to>
      <xdr:col>13</xdr:col>
      <xdr:colOff>119773</xdr:colOff>
      <xdr:row>2</xdr:row>
      <xdr:rowOff>169904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A60E8F-7F32-9143-9B59-259344E9B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1423" y="0"/>
          <a:ext cx="663910" cy="55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6158-AF18-014A-83D6-E5108D528C8A}">
  <dimension ref="A1:P37"/>
  <sheetViews>
    <sheetView tabSelected="1" zoomScale="170" zoomScaleNormal="170" workbookViewId="0">
      <selection activeCell="B29" sqref="B29:D29"/>
    </sheetView>
  </sheetViews>
  <sheetFormatPr baseColWidth="10" defaultRowHeight="15" x14ac:dyDescent="0.2"/>
  <cols>
    <col min="1" max="1" width="12.33203125" customWidth="1"/>
    <col min="4" max="4" width="13.6640625" customWidth="1"/>
    <col min="6" max="6" width="6.1640625" customWidth="1"/>
    <col min="7" max="7" width="7.5" customWidth="1"/>
    <col min="8" max="8" width="6.5" customWidth="1"/>
    <col min="10" max="10" width="8.33203125" customWidth="1"/>
    <col min="11" max="11" width="23.5" customWidth="1"/>
  </cols>
  <sheetData>
    <row r="1" spans="1:13" ht="15" customHeight="1" x14ac:dyDescent="0.2">
      <c r="A1" s="70"/>
      <c r="B1" s="71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0"/>
    </row>
    <row r="2" spans="1:13" ht="15" customHeight="1" x14ac:dyDescent="0.2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0"/>
    </row>
    <row r="3" spans="1:13" ht="1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</row>
    <row r="4" spans="1:13" ht="17" customHeight="1" x14ac:dyDescent="0.2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20" customHeight="1" x14ac:dyDescent="0.2">
      <c r="A5" s="73" t="s">
        <v>47</v>
      </c>
      <c r="B5" s="73"/>
      <c r="C5" s="74">
        <f>'Ficha evaluaciónFINAL'!C6</f>
        <v>0</v>
      </c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3" ht="20" customHeight="1" x14ac:dyDescent="0.2">
      <c r="A6" s="16" t="s">
        <v>17</v>
      </c>
      <c r="B6" s="38">
        <f>'Ficha evaluaciónFINAL'!B7</f>
        <v>0</v>
      </c>
      <c r="C6" s="77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3" ht="20" customHeight="1" x14ac:dyDescent="0.2">
      <c r="A7" s="36" t="s">
        <v>1</v>
      </c>
      <c r="B7" s="83">
        <f>'Ficha evaluaciónFINAL'!B8</f>
        <v>0</v>
      </c>
      <c r="C7" s="84"/>
      <c r="D7" s="84"/>
      <c r="E7" s="85"/>
      <c r="F7" s="37" t="s">
        <v>56</v>
      </c>
      <c r="G7" s="80">
        <f>'Ficha evaluaciónFINAL'!G8</f>
        <v>0</v>
      </c>
      <c r="H7" s="81"/>
      <c r="I7" s="82"/>
      <c r="J7" s="36" t="s">
        <v>2</v>
      </c>
      <c r="K7" s="80">
        <f>'Ficha evaluaciónFINAL'!K8</f>
        <v>0</v>
      </c>
      <c r="L7" s="81"/>
      <c r="M7" s="82"/>
    </row>
    <row r="8" spans="1:13" ht="17" customHeight="1" x14ac:dyDescent="0.2">
      <c r="A8" s="68" t="s">
        <v>83</v>
      </c>
      <c r="B8" s="69"/>
      <c r="C8" s="69"/>
      <c r="D8" s="69"/>
      <c r="E8" s="69"/>
      <c r="F8" s="68"/>
      <c r="G8" s="68"/>
      <c r="H8" s="68"/>
      <c r="I8" s="68"/>
      <c r="J8" s="68"/>
      <c r="K8" s="69"/>
      <c r="L8" s="69"/>
      <c r="M8" s="69"/>
    </row>
    <row r="9" spans="1:13" ht="17" customHeight="1" x14ac:dyDescent="0.2">
      <c r="A9" s="22" t="s">
        <v>49</v>
      </c>
      <c r="B9" s="13"/>
      <c r="C9" s="13"/>
      <c r="D9" s="13"/>
      <c r="E9" s="13"/>
      <c r="F9" s="13"/>
      <c r="G9" s="13"/>
      <c r="H9" s="13"/>
      <c r="I9" s="13"/>
      <c r="J9" s="25"/>
      <c r="K9" s="13"/>
      <c r="L9" s="15" t="s">
        <v>48</v>
      </c>
      <c r="M9" s="23">
        <v>10</v>
      </c>
    </row>
    <row r="10" spans="1:13" ht="27" customHeight="1" x14ac:dyDescent="0.2">
      <c r="A10" s="20" t="s">
        <v>60</v>
      </c>
      <c r="B10" s="58" t="s">
        <v>26</v>
      </c>
      <c r="C10" s="64"/>
      <c r="D10" s="64"/>
      <c r="E10" s="58" t="s">
        <v>73</v>
      </c>
      <c r="F10" s="64"/>
      <c r="G10" s="64"/>
      <c r="H10" s="58" t="s">
        <v>74</v>
      </c>
      <c r="I10" s="64"/>
      <c r="J10" s="64"/>
      <c r="K10" s="21" t="s">
        <v>52</v>
      </c>
      <c r="L10" s="20" t="s">
        <v>21</v>
      </c>
      <c r="M10" s="56" t="s">
        <v>22</v>
      </c>
    </row>
    <row r="11" spans="1:13" ht="64" customHeight="1" x14ac:dyDescent="0.2">
      <c r="A11" s="140" t="s">
        <v>24</v>
      </c>
      <c r="B11" s="62" t="s">
        <v>75</v>
      </c>
      <c r="C11" s="62"/>
      <c r="D11" s="62"/>
      <c r="E11" s="63" t="s">
        <v>77</v>
      </c>
      <c r="F11" s="62"/>
      <c r="G11" s="62"/>
      <c r="H11" s="63" t="s">
        <v>76</v>
      </c>
      <c r="I11" s="62"/>
      <c r="J11" s="62"/>
      <c r="K11" s="53" t="s">
        <v>78</v>
      </c>
      <c r="L11" s="39"/>
      <c r="M11" s="57"/>
    </row>
    <row r="12" spans="1:13" ht="63" customHeight="1" x14ac:dyDescent="0.2">
      <c r="A12" s="14" t="s">
        <v>25</v>
      </c>
      <c r="B12" s="66" t="s">
        <v>79</v>
      </c>
      <c r="C12" s="66"/>
      <c r="D12" s="66"/>
      <c r="E12" s="63" t="s">
        <v>77</v>
      </c>
      <c r="F12" s="62"/>
      <c r="G12" s="62"/>
      <c r="H12" s="63" t="s">
        <v>76</v>
      </c>
      <c r="I12" s="62"/>
      <c r="J12" s="62"/>
      <c r="K12" s="53" t="s">
        <v>78</v>
      </c>
      <c r="L12" s="40"/>
      <c r="M12" s="58"/>
    </row>
    <row r="13" spans="1:13" ht="17" customHeight="1" x14ac:dyDescent="0.25">
      <c r="A13" s="59" t="s">
        <v>80</v>
      </c>
      <c r="B13" s="60"/>
      <c r="C13" s="60"/>
      <c r="D13" s="60"/>
      <c r="E13" s="60"/>
      <c r="F13" s="60"/>
      <c r="G13" s="60"/>
      <c r="H13" s="60"/>
      <c r="I13" s="60"/>
      <c r="J13" s="61"/>
      <c r="K13" s="16" t="s">
        <v>45</v>
      </c>
      <c r="L13" s="27">
        <f>IFERROR(AVERAGE(L11:L12),0)</f>
        <v>0</v>
      </c>
      <c r="M13" s="41">
        <f>(L13*M9)/5</f>
        <v>0</v>
      </c>
    </row>
    <row r="14" spans="1:13" ht="37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7" customHeight="1" x14ac:dyDescent="0.2">
      <c r="A15" s="22" t="s">
        <v>20</v>
      </c>
      <c r="B15" s="13"/>
      <c r="C15" s="13"/>
      <c r="D15" s="13"/>
      <c r="E15" s="13"/>
      <c r="F15" s="13"/>
      <c r="G15" s="13"/>
      <c r="H15" s="13"/>
      <c r="I15" s="13"/>
      <c r="J15" s="25"/>
      <c r="K15" s="13"/>
      <c r="L15" s="15" t="s">
        <v>48</v>
      </c>
      <c r="M15" s="23">
        <v>7</v>
      </c>
    </row>
    <row r="16" spans="1:13" ht="32" customHeight="1" x14ac:dyDescent="0.2">
      <c r="A16" s="17" t="s">
        <v>60</v>
      </c>
      <c r="B16" s="58" t="s">
        <v>26</v>
      </c>
      <c r="C16" s="64"/>
      <c r="D16" s="64"/>
      <c r="E16" s="58" t="s">
        <v>73</v>
      </c>
      <c r="F16" s="64"/>
      <c r="G16" s="64"/>
      <c r="H16" s="58" t="s">
        <v>74</v>
      </c>
      <c r="I16" s="64"/>
      <c r="J16" s="64"/>
      <c r="K16" s="51" t="s">
        <v>52</v>
      </c>
      <c r="L16" s="17" t="s">
        <v>21</v>
      </c>
      <c r="M16" s="56" t="s">
        <v>22</v>
      </c>
    </row>
    <row r="17" spans="1:16" ht="63" customHeight="1" x14ac:dyDescent="0.2">
      <c r="A17" s="141" t="s">
        <v>28</v>
      </c>
      <c r="B17" s="62" t="s">
        <v>81</v>
      </c>
      <c r="C17" s="62"/>
      <c r="D17" s="62"/>
      <c r="E17" s="63" t="s">
        <v>77</v>
      </c>
      <c r="F17" s="62"/>
      <c r="G17" s="62"/>
      <c r="H17" s="63" t="s">
        <v>76</v>
      </c>
      <c r="I17" s="62"/>
      <c r="J17" s="62"/>
      <c r="K17" s="53" t="s">
        <v>78</v>
      </c>
      <c r="L17" s="40"/>
      <c r="M17" s="57"/>
      <c r="N17" s="12"/>
      <c r="O17" s="12"/>
      <c r="P17" s="12"/>
    </row>
    <row r="18" spans="1:16" ht="48" customHeight="1" x14ac:dyDescent="0.2">
      <c r="A18" s="140" t="s">
        <v>29</v>
      </c>
      <c r="B18" s="62" t="s">
        <v>82</v>
      </c>
      <c r="C18" s="62"/>
      <c r="D18" s="62"/>
      <c r="E18" s="63" t="s">
        <v>77</v>
      </c>
      <c r="F18" s="62"/>
      <c r="G18" s="62"/>
      <c r="H18" s="63" t="s">
        <v>76</v>
      </c>
      <c r="I18" s="62"/>
      <c r="J18" s="62"/>
      <c r="K18" s="53" t="s">
        <v>78</v>
      </c>
      <c r="L18" s="40"/>
      <c r="M18" s="58"/>
      <c r="N18" s="12"/>
      <c r="O18" s="12"/>
      <c r="P18" s="12"/>
    </row>
    <row r="19" spans="1:16" ht="18" customHeight="1" x14ac:dyDescent="0.2">
      <c r="A19" s="59" t="s">
        <v>80</v>
      </c>
      <c r="B19" s="60"/>
      <c r="C19" s="60"/>
      <c r="D19" s="60"/>
      <c r="E19" s="60"/>
      <c r="F19" s="60"/>
      <c r="G19" s="60"/>
      <c r="H19" s="60"/>
      <c r="I19" s="60"/>
      <c r="J19" s="61"/>
      <c r="K19" s="16" t="s">
        <v>45</v>
      </c>
      <c r="L19" s="27">
        <f>IFERROR(AVERAGE(L16:L18),0)</f>
        <v>0</v>
      </c>
      <c r="M19" s="28">
        <f>(L19*M15)/5</f>
        <v>0</v>
      </c>
      <c r="O19" s="12"/>
      <c r="P19" s="12"/>
    </row>
    <row r="20" spans="1:16" ht="34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6" ht="17" customHeight="1" x14ac:dyDescent="0.2">
      <c r="A21" s="22" t="s">
        <v>23</v>
      </c>
      <c r="B21" s="13"/>
      <c r="C21" s="13"/>
      <c r="D21" s="13"/>
      <c r="E21" s="13"/>
      <c r="F21" s="13"/>
      <c r="G21" s="13"/>
      <c r="H21" s="13"/>
      <c r="I21" s="13"/>
      <c r="J21" s="25"/>
      <c r="K21" s="13"/>
      <c r="L21" s="15" t="s">
        <v>48</v>
      </c>
      <c r="M21" s="23">
        <v>6</v>
      </c>
    </row>
    <row r="22" spans="1:16" ht="32" customHeight="1" x14ac:dyDescent="0.2">
      <c r="A22" s="17" t="s">
        <v>60</v>
      </c>
      <c r="B22" s="58" t="s">
        <v>26</v>
      </c>
      <c r="C22" s="64"/>
      <c r="D22" s="64"/>
      <c r="E22" s="58" t="s">
        <v>73</v>
      </c>
      <c r="F22" s="64"/>
      <c r="G22" s="64"/>
      <c r="H22" s="58" t="s">
        <v>74</v>
      </c>
      <c r="I22" s="64"/>
      <c r="J22" s="64"/>
      <c r="K22" s="51" t="s">
        <v>52</v>
      </c>
      <c r="L22" s="17" t="s">
        <v>21</v>
      </c>
      <c r="M22" s="56" t="s">
        <v>22</v>
      </c>
    </row>
    <row r="23" spans="1:16" ht="95" customHeight="1" x14ac:dyDescent="0.2">
      <c r="A23" s="140" t="s">
        <v>55</v>
      </c>
      <c r="B23" s="66" t="s">
        <v>85</v>
      </c>
      <c r="C23" s="66"/>
      <c r="D23" s="66"/>
      <c r="E23" s="63" t="s">
        <v>77</v>
      </c>
      <c r="F23" s="62"/>
      <c r="G23" s="62"/>
      <c r="H23" s="63" t="s">
        <v>76</v>
      </c>
      <c r="I23" s="62"/>
      <c r="J23" s="62"/>
      <c r="K23" s="54" t="s">
        <v>78</v>
      </c>
      <c r="L23" s="40"/>
      <c r="M23" s="57"/>
    </row>
    <row r="24" spans="1:16" ht="64" customHeight="1" x14ac:dyDescent="0.2">
      <c r="A24" s="140" t="s">
        <v>30</v>
      </c>
      <c r="B24" s="66" t="s">
        <v>86</v>
      </c>
      <c r="C24" s="66"/>
      <c r="D24" s="66"/>
      <c r="E24" s="63" t="s">
        <v>77</v>
      </c>
      <c r="F24" s="62"/>
      <c r="G24" s="62"/>
      <c r="H24" s="63" t="s">
        <v>76</v>
      </c>
      <c r="I24" s="62"/>
      <c r="J24" s="62"/>
      <c r="K24" s="54" t="s">
        <v>78</v>
      </c>
      <c r="L24" s="40"/>
      <c r="M24" s="57"/>
    </row>
    <row r="25" spans="1:16" ht="19" customHeight="1" x14ac:dyDescent="0.2">
      <c r="A25" s="59" t="s">
        <v>80</v>
      </c>
      <c r="B25" s="60"/>
      <c r="C25" s="60"/>
      <c r="D25" s="60"/>
      <c r="E25" s="60"/>
      <c r="F25" s="60"/>
      <c r="G25" s="60"/>
      <c r="H25" s="60"/>
      <c r="I25" s="60"/>
      <c r="J25" s="61"/>
      <c r="K25" s="16" t="s">
        <v>45</v>
      </c>
      <c r="L25" s="27">
        <f>IFERROR(AVERAGE(L23:L24),0)</f>
        <v>0</v>
      </c>
      <c r="M25" s="28">
        <f>(L25*M21)/5</f>
        <v>0</v>
      </c>
    </row>
    <row r="26" spans="1:16" ht="34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6" ht="17" customHeight="1" x14ac:dyDescent="0.2">
      <c r="A27" s="22" t="s">
        <v>50</v>
      </c>
      <c r="B27" s="13"/>
      <c r="C27" s="13"/>
      <c r="D27" s="13"/>
      <c r="E27" s="13"/>
      <c r="F27" s="13"/>
      <c r="G27" s="13"/>
      <c r="H27" s="13"/>
      <c r="I27" s="13"/>
      <c r="J27" s="25"/>
      <c r="K27" s="13"/>
      <c r="L27" s="15" t="s">
        <v>48</v>
      </c>
      <c r="M27" s="23">
        <v>7</v>
      </c>
    </row>
    <row r="28" spans="1:16" ht="32" customHeight="1" x14ac:dyDescent="0.2">
      <c r="A28" s="20" t="s">
        <v>60</v>
      </c>
      <c r="B28" s="58" t="s">
        <v>26</v>
      </c>
      <c r="C28" s="64"/>
      <c r="D28" s="64"/>
      <c r="E28" s="58" t="s">
        <v>73</v>
      </c>
      <c r="F28" s="64"/>
      <c r="G28" s="64"/>
      <c r="H28" s="58" t="s">
        <v>74</v>
      </c>
      <c r="I28" s="64"/>
      <c r="J28" s="64"/>
      <c r="K28" s="51" t="s">
        <v>52</v>
      </c>
      <c r="L28" s="20" t="s">
        <v>21</v>
      </c>
      <c r="M28" s="56" t="s">
        <v>22</v>
      </c>
    </row>
    <row r="29" spans="1:16" ht="124" customHeight="1" x14ac:dyDescent="0.2">
      <c r="A29" s="140" t="s">
        <v>31</v>
      </c>
      <c r="B29" s="66" t="s">
        <v>88</v>
      </c>
      <c r="C29" s="66"/>
      <c r="D29" s="66"/>
      <c r="E29" s="63" t="s">
        <v>77</v>
      </c>
      <c r="F29" s="62"/>
      <c r="G29" s="62"/>
      <c r="H29" s="63" t="s">
        <v>76</v>
      </c>
      <c r="I29" s="62"/>
      <c r="J29" s="62"/>
      <c r="K29" s="53" t="s">
        <v>78</v>
      </c>
      <c r="L29" s="40"/>
      <c r="M29" s="57"/>
    </row>
    <row r="30" spans="1:16" ht="77" customHeight="1" x14ac:dyDescent="0.2">
      <c r="A30" s="140" t="s">
        <v>53</v>
      </c>
      <c r="B30" s="66" t="s">
        <v>87</v>
      </c>
      <c r="C30" s="66"/>
      <c r="D30" s="66"/>
      <c r="E30" s="63" t="s">
        <v>77</v>
      </c>
      <c r="F30" s="62"/>
      <c r="G30" s="62"/>
      <c r="H30" s="63" t="s">
        <v>76</v>
      </c>
      <c r="I30" s="62"/>
      <c r="J30" s="62"/>
      <c r="K30" s="53" t="s">
        <v>78</v>
      </c>
      <c r="L30" s="40"/>
      <c r="M30" s="58"/>
    </row>
    <row r="31" spans="1:16" ht="17" customHeight="1" x14ac:dyDescent="0.2">
      <c r="A31" s="59" t="s">
        <v>80</v>
      </c>
      <c r="B31" s="60"/>
      <c r="C31" s="60"/>
      <c r="D31" s="60"/>
      <c r="E31" s="60"/>
      <c r="F31" s="60"/>
      <c r="G31" s="60"/>
      <c r="H31" s="60"/>
      <c r="I31" s="60"/>
      <c r="J31" s="61"/>
      <c r="K31" s="16" t="s">
        <v>45</v>
      </c>
      <c r="L31" s="27">
        <f>IFERROR(AVERAGE(L29:L30),0)</f>
        <v>0</v>
      </c>
      <c r="M31" s="28">
        <f>(L31*M27)/5</f>
        <v>0</v>
      </c>
    </row>
    <row r="32" spans="1:16" ht="33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4" ht="9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0"/>
    </row>
    <row r="34" spans="1:14" ht="21" customHeight="1" x14ac:dyDescent="0.2">
      <c r="A34" s="87" t="s">
        <v>58</v>
      </c>
      <c r="B34" s="87"/>
      <c r="C34" s="88"/>
      <c r="D34" s="88"/>
      <c r="E34" s="88"/>
      <c r="F34" s="88"/>
      <c r="G34" s="88"/>
      <c r="H34" s="88"/>
      <c r="I34" s="88"/>
      <c r="J34" s="88"/>
      <c r="K34" s="24" t="s">
        <v>54</v>
      </c>
      <c r="L34" s="86">
        <f>SUM(M31+M25+M19+M13)</f>
        <v>0</v>
      </c>
      <c r="M34" s="86"/>
    </row>
    <row r="35" spans="1:14" ht="40" customHeight="1" x14ac:dyDescent="0.2">
      <c r="A35" s="89" t="s">
        <v>59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4" ht="21" customHeight="1" x14ac:dyDescent="0.2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4" ht="21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sheetProtection sheet="1" objects="1" scenarios="1"/>
  <mergeCells count="62">
    <mergeCell ref="A19:J19"/>
    <mergeCell ref="B30:D30"/>
    <mergeCell ref="E30:G30"/>
    <mergeCell ref="H30:J30"/>
    <mergeCell ref="B28:D28"/>
    <mergeCell ref="E28:G28"/>
    <mergeCell ref="H28:J28"/>
    <mergeCell ref="B29:D29"/>
    <mergeCell ref="E29:G29"/>
    <mergeCell ref="H29:J29"/>
    <mergeCell ref="L34:M34"/>
    <mergeCell ref="A34:B34"/>
    <mergeCell ref="C34:J34"/>
    <mergeCell ref="A32:M32"/>
    <mergeCell ref="A35:M35"/>
    <mergeCell ref="H23:J23"/>
    <mergeCell ref="B24:D24"/>
    <mergeCell ref="E24:G24"/>
    <mergeCell ref="H24:J24"/>
    <mergeCell ref="M22:M24"/>
    <mergeCell ref="M10:M12"/>
    <mergeCell ref="A13:J13"/>
    <mergeCell ref="A14:M14"/>
    <mergeCell ref="B16:D16"/>
    <mergeCell ref="E16:G16"/>
    <mergeCell ref="H16:J16"/>
    <mergeCell ref="B12:D12"/>
    <mergeCell ref="E12:G12"/>
    <mergeCell ref="H12:J12"/>
    <mergeCell ref="B10:D10"/>
    <mergeCell ref="E10:G10"/>
    <mergeCell ref="H10:J10"/>
    <mergeCell ref="B11:D11"/>
    <mergeCell ref="E11:G11"/>
    <mergeCell ref="H11:J11"/>
    <mergeCell ref="M16:M18"/>
    <mergeCell ref="A8:M8"/>
    <mergeCell ref="A1:A3"/>
    <mergeCell ref="B1:L3"/>
    <mergeCell ref="M1:M3"/>
    <mergeCell ref="A4:M4"/>
    <mergeCell ref="A5:B5"/>
    <mergeCell ref="C5:M6"/>
    <mergeCell ref="K7:M7"/>
    <mergeCell ref="G7:I7"/>
    <mergeCell ref="B7:E7"/>
    <mergeCell ref="M28:M30"/>
    <mergeCell ref="A25:J25"/>
    <mergeCell ref="A31:J31"/>
    <mergeCell ref="B17:D17"/>
    <mergeCell ref="E17:G17"/>
    <mergeCell ref="H17:J17"/>
    <mergeCell ref="B18:D18"/>
    <mergeCell ref="E18:G18"/>
    <mergeCell ref="H18:J18"/>
    <mergeCell ref="B22:D22"/>
    <mergeCell ref="E22:G22"/>
    <mergeCell ref="H22:J22"/>
    <mergeCell ref="A20:M20"/>
    <mergeCell ref="B23:D23"/>
    <mergeCell ref="A26:M26"/>
    <mergeCell ref="E23:G23"/>
  </mergeCells>
  <dataValidations count="1">
    <dataValidation allowBlank="1" showInputMessage="1" showErrorMessage="1" sqref="G7 K7" xr:uid="{455D01CA-D0E8-5843-A3A9-9A88F5EA616B}"/>
  </dataValidations>
  <pageMargins left="0.7" right="0.7" top="0.75" bottom="0.75" header="0.3" footer="0.3"/>
  <pageSetup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AF93DB-ADDA-ED47-B0CC-EE4C13FEFFFA}">
          <x14:formula1>
            <xm:f>DATOS!$A$13:$A$14</xm:f>
          </x14:formula1>
          <xm:sqref>B6</xm:sqref>
        </x14:dataValidation>
        <x14:dataValidation type="list" allowBlank="1" showInputMessage="1" showErrorMessage="1" xr:uid="{5D5ECA5A-7B04-FF47-8730-A14FD2127D77}">
          <x14:formula1>
            <xm:f>DATOS!$C$13:$C$16</xm:f>
          </x14:formula1>
          <xm:sqref>L11:L12 L17:L18 L23:L24 L29:L30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FBF1-4AC4-A544-A7D4-2DBC0D1B89A6}">
  <dimension ref="A1:P37"/>
  <sheetViews>
    <sheetView zoomScale="170" zoomScaleNormal="170" workbookViewId="0">
      <selection activeCell="B29" sqref="B29:D29"/>
    </sheetView>
  </sheetViews>
  <sheetFormatPr baseColWidth="10" defaultRowHeight="15" x14ac:dyDescent="0.2"/>
  <cols>
    <col min="1" max="1" width="12.33203125" customWidth="1"/>
    <col min="4" max="4" width="13.6640625" customWidth="1"/>
    <col min="6" max="6" width="6.1640625" customWidth="1"/>
    <col min="7" max="7" width="7.5" customWidth="1"/>
    <col min="8" max="8" width="6.5" customWidth="1"/>
    <col min="10" max="10" width="8.33203125" customWidth="1"/>
    <col min="11" max="11" width="23.5" customWidth="1"/>
  </cols>
  <sheetData>
    <row r="1" spans="1:13" ht="15" customHeight="1" x14ac:dyDescent="0.2">
      <c r="A1" s="70"/>
      <c r="B1" s="71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0"/>
    </row>
    <row r="2" spans="1:13" ht="15" customHeight="1" x14ac:dyDescent="0.2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0"/>
    </row>
    <row r="3" spans="1:13" ht="1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</row>
    <row r="4" spans="1:13" ht="17" customHeight="1" x14ac:dyDescent="0.2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20" customHeight="1" x14ac:dyDescent="0.2">
      <c r="A5" s="73" t="s">
        <v>47</v>
      </c>
      <c r="B5" s="73"/>
      <c r="C5" s="74">
        <f>'Ficha evaluaciónFINAL'!C6</f>
        <v>0</v>
      </c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3" ht="20" customHeight="1" x14ac:dyDescent="0.2">
      <c r="A6" s="16" t="s">
        <v>17</v>
      </c>
      <c r="B6" s="38">
        <f>'Ficha evaluaciónFINAL'!B7</f>
        <v>0</v>
      </c>
      <c r="C6" s="77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3" ht="20" customHeight="1" x14ac:dyDescent="0.2">
      <c r="A7" s="36" t="s">
        <v>1</v>
      </c>
      <c r="B7" s="94">
        <f>'Ficha evaluaciónFINAL'!B8</f>
        <v>0</v>
      </c>
      <c r="C7" s="95"/>
      <c r="D7" s="95"/>
      <c r="E7" s="96"/>
      <c r="F7" s="37" t="s">
        <v>56</v>
      </c>
      <c r="G7" s="80">
        <f>'Ficha evaluaciónFINAL'!G8</f>
        <v>0</v>
      </c>
      <c r="H7" s="81"/>
      <c r="I7" s="82"/>
      <c r="J7" s="36" t="s">
        <v>2</v>
      </c>
      <c r="K7" s="80">
        <f>'Ficha evaluaciónFINAL'!K8</f>
        <v>0</v>
      </c>
      <c r="L7" s="81"/>
      <c r="M7" s="82"/>
    </row>
    <row r="8" spans="1:13" ht="17" customHeight="1" x14ac:dyDescent="0.2">
      <c r="A8" s="68" t="s">
        <v>83</v>
      </c>
      <c r="B8" s="69"/>
      <c r="C8" s="69"/>
      <c r="D8" s="69"/>
      <c r="E8" s="69"/>
      <c r="F8" s="68"/>
      <c r="G8" s="68"/>
      <c r="H8" s="68"/>
      <c r="I8" s="68"/>
      <c r="J8" s="68"/>
      <c r="K8" s="69"/>
      <c r="L8" s="69"/>
      <c r="M8" s="69"/>
    </row>
    <row r="9" spans="1:13" ht="17" customHeight="1" x14ac:dyDescent="0.2">
      <c r="A9" s="22" t="s">
        <v>49</v>
      </c>
      <c r="B9" s="13"/>
      <c r="C9" s="13"/>
      <c r="D9" s="13"/>
      <c r="E9" s="13"/>
      <c r="F9" s="13"/>
      <c r="G9" s="13"/>
      <c r="H9" s="13"/>
      <c r="I9" s="13"/>
      <c r="J9" s="25"/>
      <c r="K9" s="13"/>
      <c r="L9" s="15" t="s">
        <v>48</v>
      </c>
      <c r="M9" s="23">
        <v>10</v>
      </c>
    </row>
    <row r="10" spans="1:13" ht="27" customHeight="1" x14ac:dyDescent="0.2">
      <c r="A10" s="20" t="s">
        <v>60</v>
      </c>
      <c r="B10" s="58" t="s">
        <v>26</v>
      </c>
      <c r="C10" s="64"/>
      <c r="D10" s="64"/>
      <c r="E10" s="58" t="s">
        <v>73</v>
      </c>
      <c r="F10" s="64"/>
      <c r="G10" s="64"/>
      <c r="H10" s="58" t="s">
        <v>74</v>
      </c>
      <c r="I10" s="64"/>
      <c r="J10" s="64"/>
      <c r="K10" s="21" t="s">
        <v>52</v>
      </c>
      <c r="L10" s="20" t="s">
        <v>21</v>
      </c>
      <c r="M10" s="56" t="s">
        <v>22</v>
      </c>
    </row>
    <row r="11" spans="1:13" ht="64" customHeight="1" x14ac:dyDescent="0.2">
      <c r="A11" s="140" t="s">
        <v>24</v>
      </c>
      <c r="B11" s="62" t="s">
        <v>75</v>
      </c>
      <c r="C11" s="62"/>
      <c r="D11" s="62"/>
      <c r="E11" s="63" t="s">
        <v>77</v>
      </c>
      <c r="F11" s="62"/>
      <c r="G11" s="62"/>
      <c r="H11" s="63" t="s">
        <v>76</v>
      </c>
      <c r="I11" s="62"/>
      <c r="J11" s="62"/>
      <c r="K11" s="53" t="s">
        <v>78</v>
      </c>
      <c r="L11" s="39"/>
      <c r="M11" s="57"/>
    </row>
    <row r="12" spans="1:13" ht="63" customHeight="1" x14ac:dyDescent="0.2">
      <c r="A12" s="14" t="s">
        <v>25</v>
      </c>
      <c r="B12" s="66" t="s">
        <v>79</v>
      </c>
      <c r="C12" s="66"/>
      <c r="D12" s="66"/>
      <c r="E12" s="63" t="s">
        <v>77</v>
      </c>
      <c r="F12" s="62"/>
      <c r="G12" s="62"/>
      <c r="H12" s="63" t="s">
        <v>76</v>
      </c>
      <c r="I12" s="62"/>
      <c r="J12" s="62"/>
      <c r="K12" s="53" t="s">
        <v>78</v>
      </c>
      <c r="L12" s="40"/>
      <c r="M12" s="58"/>
    </row>
    <row r="13" spans="1:13" ht="17" customHeight="1" x14ac:dyDescent="0.25">
      <c r="A13" s="59" t="s">
        <v>80</v>
      </c>
      <c r="B13" s="90"/>
      <c r="C13" s="90"/>
      <c r="D13" s="90"/>
      <c r="E13" s="90"/>
      <c r="F13" s="90"/>
      <c r="G13" s="90"/>
      <c r="H13" s="90"/>
      <c r="I13" s="90"/>
      <c r="J13" s="91"/>
      <c r="K13" s="26" t="s">
        <v>45</v>
      </c>
      <c r="L13" s="27">
        <f>IFERROR(AVERAGE(L11:L12),0)</f>
        <v>0</v>
      </c>
      <c r="M13" s="41">
        <f>(L13*M9)/5</f>
        <v>0</v>
      </c>
    </row>
    <row r="14" spans="1:13" ht="37" customHeight="1" x14ac:dyDescent="0.2">
      <c r="A14" s="92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7" customHeight="1" x14ac:dyDescent="0.2">
      <c r="A15" s="22" t="s">
        <v>20</v>
      </c>
      <c r="B15" s="13"/>
      <c r="C15" s="13"/>
      <c r="D15" s="13"/>
      <c r="E15" s="13"/>
      <c r="F15" s="13"/>
      <c r="G15" s="13"/>
      <c r="H15" s="13"/>
      <c r="I15" s="13"/>
      <c r="J15" s="25"/>
      <c r="K15" s="13"/>
      <c r="L15" s="15" t="s">
        <v>48</v>
      </c>
      <c r="M15" s="23">
        <v>7</v>
      </c>
    </row>
    <row r="16" spans="1:13" ht="32" customHeight="1" x14ac:dyDescent="0.2">
      <c r="A16" s="17" t="s">
        <v>60</v>
      </c>
      <c r="B16" s="58" t="s">
        <v>26</v>
      </c>
      <c r="C16" s="64"/>
      <c r="D16" s="64"/>
      <c r="E16" s="58" t="s">
        <v>73</v>
      </c>
      <c r="F16" s="64"/>
      <c r="G16" s="64"/>
      <c r="H16" s="58" t="s">
        <v>74</v>
      </c>
      <c r="I16" s="64"/>
      <c r="J16" s="64"/>
      <c r="K16" s="51" t="s">
        <v>52</v>
      </c>
      <c r="L16" s="17" t="s">
        <v>21</v>
      </c>
      <c r="M16" s="56" t="s">
        <v>22</v>
      </c>
    </row>
    <row r="17" spans="1:16" ht="63" customHeight="1" x14ac:dyDescent="0.2">
      <c r="A17" s="141" t="s">
        <v>28</v>
      </c>
      <c r="B17" s="62" t="s">
        <v>81</v>
      </c>
      <c r="C17" s="62"/>
      <c r="D17" s="62"/>
      <c r="E17" s="63" t="s">
        <v>77</v>
      </c>
      <c r="F17" s="62"/>
      <c r="G17" s="62"/>
      <c r="H17" s="63" t="s">
        <v>76</v>
      </c>
      <c r="I17" s="62"/>
      <c r="J17" s="62"/>
      <c r="K17" s="53" t="s">
        <v>78</v>
      </c>
      <c r="L17" s="40"/>
      <c r="M17" s="57"/>
      <c r="N17" s="12"/>
      <c r="O17" s="12"/>
      <c r="P17" s="12"/>
    </row>
    <row r="18" spans="1:16" ht="48" customHeight="1" x14ac:dyDescent="0.2">
      <c r="A18" s="140" t="s">
        <v>29</v>
      </c>
      <c r="B18" s="62" t="s">
        <v>82</v>
      </c>
      <c r="C18" s="62"/>
      <c r="D18" s="62"/>
      <c r="E18" s="63" t="s">
        <v>77</v>
      </c>
      <c r="F18" s="62"/>
      <c r="G18" s="62"/>
      <c r="H18" s="63" t="s">
        <v>76</v>
      </c>
      <c r="I18" s="62"/>
      <c r="J18" s="62"/>
      <c r="K18" s="53" t="s">
        <v>78</v>
      </c>
      <c r="L18" s="40"/>
      <c r="M18" s="58"/>
      <c r="N18" s="12"/>
      <c r="O18" s="12"/>
      <c r="P18" s="12"/>
    </row>
    <row r="19" spans="1:16" ht="18" customHeight="1" x14ac:dyDescent="0.2">
      <c r="A19" s="59" t="s">
        <v>80</v>
      </c>
      <c r="B19" s="90"/>
      <c r="C19" s="90"/>
      <c r="D19" s="90"/>
      <c r="E19" s="90"/>
      <c r="F19" s="90"/>
      <c r="G19" s="90"/>
      <c r="H19" s="90"/>
      <c r="I19" s="90"/>
      <c r="J19" s="91"/>
      <c r="K19" s="26" t="s">
        <v>45</v>
      </c>
      <c r="L19" s="27">
        <f>IFERROR(AVERAGE(L16:L18),0)</f>
        <v>0</v>
      </c>
      <c r="M19" s="29">
        <f>(L19*M15)/5</f>
        <v>0</v>
      </c>
      <c r="O19" s="12"/>
      <c r="P19" s="12"/>
    </row>
    <row r="20" spans="1:16" ht="34" customHeight="1" x14ac:dyDescent="0.2">
      <c r="A20" s="92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6" ht="17" customHeight="1" x14ac:dyDescent="0.2">
      <c r="A21" s="22" t="s">
        <v>23</v>
      </c>
      <c r="B21" s="13"/>
      <c r="C21" s="13"/>
      <c r="D21" s="13"/>
      <c r="E21" s="13"/>
      <c r="F21" s="13"/>
      <c r="G21" s="13"/>
      <c r="H21" s="13"/>
      <c r="I21" s="13"/>
      <c r="J21" s="25"/>
      <c r="K21" s="13"/>
      <c r="L21" s="15" t="s">
        <v>48</v>
      </c>
      <c r="M21" s="23">
        <v>6</v>
      </c>
    </row>
    <row r="22" spans="1:16" ht="32" customHeight="1" x14ac:dyDescent="0.2">
      <c r="A22" s="17" t="s">
        <v>60</v>
      </c>
      <c r="B22" s="58" t="s">
        <v>26</v>
      </c>
      <c r="C22" s="64"/>
      <c r="D22" s="64"/>
      <c r="E22" s="58" t="s">
        <v>73</v>
      </c>
      <c r="F22" s="64"/>
      <c r="G22" s="64"/>
      <c r="H22" s="58" t="s">
        <v>74</v>
      </c>
      <c r="I22" s="64"/>
      <c r="J22" s="64"/>
      <c r="K22" s="51" t="s">
        <v>52</v>
      </c>
      <c r="L22" s="17" t="s">
        <v>21</v>
      </c>
      <c r="M22" s="56" t="s">
        <v>22</v>
      </c>
    </row>
    <row r="23" spans="1:16" ht="95" customHeight="1" x14ac:dyDescent="0.2">
      <c r="A23" s="140" t="s">
        <v>55</v>
      </c>
      <c r="B23" s="66" t="s">
        <v>85</v>
      </c>
      <c r="C23" s="66"/>
      <c r="D23" s="66"/>
      <c r="E23" s="63" t="s">
        <v>77</v>
      </c>
      <c r="F23" s="62"/>
      <c r="G23" s="62"/>
      <c r="H23" s="63" t="s">
        <v>76</v>
      </c>
      <c r="I23" s="62"/>
      <c r="J23" s="62"/>
      <c r="K23" s="54" t="s">
        <v>78</v>
      </c>
      <c r="L23" s="40"/>
      <c r="M23" s="57"/>
    </row>
    <row r="24" spans="1:16" ht="64" customHeight="1" x14ac:dyDescent="0.2">
      <c r="A24" s="140" t="s">
        <v>30</v>
      </c>
      <c r="B24" s="66" t="s">
        <v>86</v>
      </c>
      <c r="C24" s="66"/>
      <c r="D24" s="66"/>
      <c r="E24" s="63" t="s">
        <v>77</v>
      </c>
      <c r="F24" s="62"/>
      <c r="G24" s="62"/>
      <c r="H24" s="63" t="s">
        <v>76</v>
      </c>
      <c r="I24" s="62"/>
      <c r="J24" s="62"/>
      <c r="K24" s="54" t="s">
        <v>78</v>
      </c>
      <c r="L24" s="40"/>
      <c r="M24" s="57"/>
    </row>
    <row r="25" spans="1:16" ht="19" customHeight="1" x14ac:dyDescent="0.2">
      <c r="A25" s="59" t="s">
        <v>80</v>
      </c>
      <c r="B25" s="90"/>
      <c r="C25" s="90"/>
      <c r="D25" s="90"/>
      <c r="E25" s="90"/>
      <c r="F25" s="90"/>
      <c r="G25" s="90"/>
      <c r="H25" s="90"/>
      <c r="I25" s="90"/>
      <c r="J25" s="91"/>
      <c r="K25" s="26" t="s">
        <v>45</v>
      </c>
      <c r="L25" s="27">
        <f>IFERROR(AVERAGE(L23:L24),0)</f>
        <v>0</v>
      </c>
      <c r="M25" s="28">
        <f>(L25*M21)/5</f>
        <v>0</v>
      </c>
    </row>
    <row r="26" spans="1:16" ht="34" customHeight="1" x14ac:dyDescent="0.2">
      <c r="A26" s="9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6" ht="17" customHeight="1" x14ac:dyDescent="0.2">
      <c r="A27" s="22" t="s">
        <v>50</v>
      </c>
      <c r="B27" s="13"/>
      <c r="C27" s="13"/>
      <c r="D27" s="13"/>
      <c r="E27" s="13"/>
      <c r="F27" s="13"/>
      <c r="G27" s="13"/>
      <c r="H27" s="13"/>
      <c r="I27" s="13"/>
      <c r="J27" s="25"/>
      <c r="K27" s="13"/>
      <c r="L27" s="15" t="s">
        <v>48</v>
      </c>
      <c r="M27" s="23">
        <v>7</v>
      </c>
    </row>
    <row r="28" spans="1:16" ht="32" customHeight="1" x14ac:dyDescent="0.2">
      <c r="A28" s="20" t="s">
        <v>60</v>
      </c>
      <c r="B28" s="58" t="s">
        <v>26</v>
      </c>
      <c r="C28" s="64"/>
      <c r="D28" s="64"/>
      <c r="E28" s="58" t="s">
        <v>73</v>
      </c>
      <c r="F28" s="64"/>
      <c r="G28" s="64"/>
      <c r="H28" s="58" t="s">
        <v>74</v>
      </c>
      <c r="I28" s="64"/>
      <c r="J28" s="64"/>
      <c r="K28" s="51" t="s">
        <v>52</v>
      </c>
      <c r="L28" s="20" t="s">
        <v>21</v>
      </c>
      <c r="M28" s="56" t="s">
        <v>22</v>
      </c>
    </row>
    <row r="29" spans="1:16" ht="124" customHeight="1" x14ac:dyDescent="0.2">
      <c r="A29" s="140" t="s">
        <v>31</v>
      </c>
      <c r="B29" s="66" t="s">
        <v>88</v>
      </c>
      <c r="C29" s="66"/>
      <c r="D29" s="66"/>
      <c r="E29" s="63" t="s">
        <v>77</v>
      </c>
      <c r="F29" s="62"/>
      <c r="G29" s="62"/>
      <c r="H29" s="63" t="s">
        <v>76</v>
      </c>
      <c r="I29" s="62"/>
      <c r="J29" s="62"/>
      <c r="K29" s="53" t="s">
        <v>78</v>
      </c>
      <c r="L29" s="40"/>
      <c r="M29" s="57"/>
    </row>
    <row r="30" spans="1:16" ht="77" customHeight="1" x14ac:dyDescent="0.2">
      <c r="A30" s="140" t="s">
        <v>53</v>
      </c>
      <c r="B30" s="66" t="s">
        <v>87</v>
      </c>
      <c r="C30" s="66"/>
      <c r="D30" s="66"/>
      <c r="E30" s="63" t="s">
        <v>77</v>
      </c>
      <c r="F30" s="62"/>
      <c r="G30" s="62"/>
      <c r="H30" s="63" t="s">
        <v>76</v>
      </c>
      <c r="I30" s="62"/>
      <c r="J30" s="62"/>
      <c r="K30" s="53" t="s">
        <v>78</v>
      </c>
      <c r="L30" s="40"/>
      <c r="M30" s="58"/>
    </row>
    <row r="31" spans="1:16" ht="17" customHeight="1" x14ac:dyDescent="0.2">
      <c r="A31" s="59" t="s">
        <v>80</v>
      </c>
      <c r="B31" s="90"/>
      <c r="C31" s="90"/>
      <c r="D31" s="90"/>
      <c r="E31" s="90"/>
      <c r="F31" s="90"/>
      <c r="G31" s="90"/>
      <c r="H31" s="90"/>
      <c r="I31" s="90"/>
      <c r="J31" s="91"/>
      <c r="K31" s="26" t="s">
        <v>45</v>
      </c>
      <c r="L31" s="27">
        <f>IFERROR(AVERAGE(L29:L30),0)</f>
        <v>0</v>
      </c>
      <c r="M31" s="28">
        <f>(L31*M27)/5</f>
        <v>0</v>
      </c>
    </row>
    <row r="32" spans="1:16" ht="33" customHeight="1" x14ac:dyDescent="0.2">
      <c r="A32" s="92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4" ht="9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0"/>
    </row>
    <row r="34" spans="1:14" ht="21" customHeight="1" x14ac:dyDescent="0.2">
      <c r="A34" s="87" t="s">
        <v>61</v>
      </c>
      <c r="B34" s="87"/>
      <c r="C34" s="88"/>
      <c r="D34" s="88"/>
      <c r="E34" s="88"/>
      <c r="F34" s="88"/>
      <c r="G34" s="88"/>
      <c r="H34" s="88"/>
      <c r="I34" s="88"/>
      <c r="J34" s="88"/>
      <c r="K34" s="24" t="s">
        <v>54</v>
      </c>
      <c r="L34" s="86">
        <f>SUM(M31+M25+M19+M13)</f>
        <v>0</v>
      </c>
      <c r="M34" s="86"/>
    </row>
    <row r="35" spans="1:14" ht="40" customHeight="1" x14ac:dyDescent="0.2">
      <c r="A35" s="89" t="s">
        <v>59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4" ht="21" customHeight="1" x14ac:dyDescent="0.2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4" ht="21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sheetProtection sheet="1" objects="1" scenarios="1"/>
  <mergeCells count="62">
    <mergeCell ref="A8:M8"/>
    <mergeCell ref="A1:A3"/>
    <mergeCell ref="B1:L3"/>
    <mergeCell ref="M1:M3"/>
    <mergeCell ref="A4:M4"/>
    <mergeCell ref="A5:B5"/>
    <mergeCell ref="C5:M6"/>
    <mergeCell ref="K7:M7"/>
    <mergeCell ref="G7:I7"/>
    <mergeCell ref="B7:E7"/>
    <mergeCell ref="B12:D12"/>
    <mergeCell ref="E12:G12"/>
    <mergeCell ref="H12:J12"/>
    <mergeCell ref="A14:M14"/>
    <mergeCell ref="M10:M12"/>
    <mergeCell ref="B10:D10"/>
    <mergeCell ref="E10:G10"/>
    <mergeCell ref="H10:J10"/>
    <mergeCell ref="B11:D11"/>
    <mergeCell ref="E11:G11"/>
    <mergeCell ref="H11:J11"/>
    <mergeCell ref="A13:J13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A19:J19"/>
    <mergeCell ref="B22:D22"/>
    <mergeCell ref="E22:G22"/>
    <mergeCell ref="H22:J22"/>
    <mergeCell ref="A20:M20"/>
    <mergeCell ref="A26:M26"/>
    <mergeCell ref="A25:J25"/>
    <mergeCell ref="B23:D23"/>
    <mergeCell ref="E23:G23"/>
    <mergeCell ref="H23:J23"/>
    <mergeCell ref="B24:D24"/>
    <mergeCell ref="E24:G24"/>
    <mergeCell ref="H24:J24"/>
    <mergeCell ref="L34:M34"/>
    <mergeCell ref="A34:B34"/>
    <mergeCell ref="C34:J34"/>
    <mergeCell ref="A32:M32"/>
    <mergeCell ref="A35:M35"/>
    <mergeCell ref="A31:J31"/>
    <mergeCell ref="M16:M18"/>
    <mergeCell ref="M22:M24"/>
    <mergeCell ref="M28:M30"/>
    <mergeCell ref="B30:D30"/>
    <mergeCell ref="E30:G30"/>
    <mergeCell ref="H30:J30"/>
    <mergeCell ref="B28:D28"/>
    <mergeCell ref="E28:G28"/>
    <mergeCell ref="H28:J28"/>
    <mergeCell ref="B29:D29"/>
    <mergeCell ref="E29:G29"/>
    <mergeCell ref="H29:J29"/>
  </mergeCells>
  <dataValidations count="1">
    <dataValidation allowBlank="1" showInputMessage="1" showErrorMessage="1" sqref="G7 K7" xr:uid="{B33B72AA-36DE-5244-8B9A-2F5746F0201C}"/>
  </dataValidations>
  <pageMargins left="0.7" right="0.7" top="0.75" bottom="0.75" header="0.3" footer="0.3"/>
  <pageSetup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387598-7B84-D64C-8FF9-0ECFD5ABE51E}">
          <x14:formula1>
            <xm:f>DATOS!$C$13:$C$16</xm:f>
          </x14:formula1>
          <xm:sqref>L11:L12 L17:L18 L23:L24 L29:L30</xm:sqref>
        </x14:dataValidation>
        <x14:dataValidation type="list" allowBlank="1" showInputMessage="1" showErrorMessage="1" xr:uid="{7D14E47F-FA4C-CD40-9395-C26EBF52A730}">
          <x14:formula1>
            <xm:f>DATOS!$A$13:$A$14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C655-72CD-A94E-8E80-C27893176FF8}">
  <dimension ref="A1:P37"/>
  <sheetViews>
    <sheetView topLeftCell="A24" zoomScale="170" zoomScaleNormal="170" workbookViewId="0">
      <selection activeCell="B29" sqref="B29:D29"/>
    </sheetView>
  </sheetViews>
  <sheetFormatPr baseColWidth="10" defaultRowHeight="15" x14ac:dyDescent="0.2"/>
  <cols>
    <col min="1" max="1" width="12.33203125" customWidth="1"/>
    <col min="4" max="4" width="13.6640625" customWidth="1"/>
    <col min="6" max="6" width="6.1640625" customWidth="1"/>
    <col min="7" max="7" width="7.5" customWidth="1"/>
    <col min="8" max="8" width="6.5" customWidth="1"/>
    <col min="10" max="10" width="8.33203125" customWidth="1"/>
    <col min="11" max="11" width="23.5" customWidth="1"/>
  </cols>
  <sheetData>
    <row r="1" spans="1:13" ht="15" customHeight="1" x14ac:dyDescent="0.2">
      <c r="A1" s="70"/>
      <c r="B1" s="71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0"/>
    </row>
    <row r="2" spans="1:13" ht="15" customHeight="1" x14ac:dyDescent="0.2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0"/>
    </row>
    <row r="3" spans="1:13" ht="1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</row>
    <row r="4" spans="1:13" ht="17" customHeight="1" x14ac:dyDescent="0.2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20" customHeight="1" x14ac:dyDescent="0.2">
      <c r="A5" s="73" t="s">
        <v>47</v>
      </c>
      <c r="B5" s="73"/>
      <c r="C5" s="97">
        <f>'Ficha evaluaciónFINAL'!C6</f>
        <v>0</v>
      </c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ht="20" customHeight="1" x14ac:dyDescent="0.2">
      <c r="A6" s="16" t="s">
        <v>17</v>
      </c>
      <c r="B6" s="38">
        <f>'Ficha evaluaciónFINAL'!B7</f>
        <v>0</v>
      </c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ht="20" customHeight="1" x14ac:dyDescent="0.2">
      <c r="A7" s="36" t="s">
        <v>1</v>
      </c>
      <c r="B7" s="94">
        <f>'Ficha evaluaciónFINAL'!B8</f>
        <v>0</v>
      </c>
      <c r="C7" s="95"/>
      <c r="D7" s="95"/>
      <c r="E7" s="96"/>
      <c r="F7" s="37" t="s">
        <v>56</v>
      </c>
      <c r="G7" s="80">
        <f>'Ficha evaluaciónFINAL'!G8</f>
        <v>0</v>
      </c>
      <c r="H7" s="81"/>
      <c r="I7" s="82"/>
      <c r="J7" s="36" t="s">
        <v>2</v>
      </c>
      <c r="K7" s="80">
        <f>'Ficha evaluaciónFINAL'!K8</f>
        <v>0</v>
      </c>
      <c r="L7" s="81"/>
      <c r="M7" s="82"/>
    </row>
    <row r="8" spans="1:13" ht="17" customHeight="1" x14ac:dyDescent="0.2">
      <c r="A8" s="68" t="s">
        <v>83</v>
      </c>
      <c r="B8" s="69"/>
      <c r="C8" s="69"/>
      <c r="D8" s="69"/>
      <c r="E8" s="69"/>
      <c r="F8" s="68"/>
      <c r="G8" s="68"/>
      <c r="H8" s="68"/>
      <c r="I8" s="68"/>
      <c r="J8" s="68"/>
      <c r="K8" s="69"/>
      <c r="L8" s="69"/>
      <c r="M8" s="69"/>
    </row>
    <row r="9" spans="1:13" ht="17" customHeight="1" x14ac:dyDescent="0.2">
      <c r="A9" s="22" t="s">
        <v>49</v>
      </c>
      <c r="B9" s="13"/>
      <c r="C9" s="13"/>
      <c r="D9" s="13"/>
      <c r="E9" s="13"/>
      <c r="F9" s="13"/>
      <c r="G9" s="13"/>
      <c r="H9" s="13"/>
      <c r="I9" s="13"/>
      <c r="J9" s="25"/>
      <c r="K9" s="13"/>
      <c r="L9" s="15" t="s">
        <v>48</v>
      </c>
      <c r="M9" s="23">
        <v>10</v>
      </c>
    </row>
    <row r="10" spans="1:13" ht="27" customHeight="1" x14ac:dyDescent="0.2">
      <c r="A10" s="20" t="s">
        <v>60</v>
      </c>
      <c r="B10" s="58" t="s">
        <v>26</v>
      </c>
      <c r="C10" s="64"/>
      <c r="D10" s="64"/>
      <c r="E10" s="58" t="s">
        <v>73</v>
      </c>
      <c r="F10" s="64"/>
      <c r="G10" s="64"/>
      <c r="H10" s="58" t="s">
        <v>74</v>
      </c>
      <c r="I10" s="64"/>
      <c r="J10" s="64"/>
      <c r="K10" s="21" t="s">
        <v>52</v>
      </c>
      <c r="L10" s="20" t="s">
        <v>21</v>
      </c>
      <c r="M10" s="56" t="s">
        <v>22</v>
      </c>
    </row>
    <row r="11" spans="1:13" ht="64" customHeight="1" x14ac:dyDescent="0.2">
      <c r="A11" s="140" t="s">
        <v>24</v>
      </c>
      <c r="B11" s="62" t="s">
        <v>75</v>
      </c>
      <c r="C11" s="62"/>
      <c r="D11" s="62"/>
      <c r="E11" s="62" t="s">
        <v>77</v>
      </c>
      <c r="F11" s="62"/>
      <c r="G11" s="62"/>
      <c r="H11" s="62" t="s">
        <v>76</v>
      </c>
      <c r="I11" s="62"/>
      <c r="J11" s="62"/>
      <c r="K11" s="18" t="s">
        <v>78</v>
      </c>
      <c r="L11" s="39"/>
      <c r="M11" s="57"/>
    </row>
    <row r="12" spans="1:13" ht="63" customHeight="1" x14ac:dyDescent="0.2">
      <c r="A12" s="14" t="s">
        <v>25</v>
      </c>
      <c r="B12" s="66" t="s">
        <v>79</v>
      </c>
      <c r="C12" s="66"/>
      <c r="D12" s="66"/>
      <c r="E12" s="62" t="s">
        <v>77</v>
      </c>
      <c r="F12" s="62"/>
      <c r="G12" s="62"/>
      <c r="H12" s="62" t="s">
        <v>76</v>
      </c>
      <c r="I12" s="62"/>
      <c r="J12" s="62"/>
      <c r="K12" s="52" t="s">
        <v>78</v>
      </c>
      <c r="L12" s="40"/>
      <c r="M12" s="58"/>
    </row>
    <row r="13" spans="1:13" ht="17" customHeight="1" x14ac:dyDescent="0.25">
      <c r="A13" s="59" t="s">
        <v>80</v>
      </c>
      <c r="B13" s="90"/>
      <c r="C13" s="90"/>
      <c r="D13" s="90"/>
      <c r="E13" s="90"/>
      <c r="F13" s="90"/>
      <c r="G13" s="90"/>
      <c r="H13" s="90"/>
      <c r="I13" s="90"/>
      <c r="J13" s="91"/>
      <c r="K13" s="26" t="s">
        <v>45</v>
      </c>
      <c r="L13" s="27">
        <f>IFERROR(AVERAGE(L11:L12),0)</f>
        <v>0</v>
      </c>
      <c r="M13" s="41">
        <f>(L13*M9)/5</f>
        <v>0</v>
      </c>
    </row>
    <row r="14" spans="1:13" ht="37" customHeight="1" x14ac:dyDescent="0.2">
      <c r="A14" s="92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7" customHeight="1" x14ac:dyDescent="0.2">
      <c r="A15" s="22" t="s">
        <v>20</v>
      </c>
      <c r="B15" s="13"/>
      <c r="C15" s="13"/>
      <c r="D15" s="13"/>
      <c r="E15" s="13"/>
      <c r="F15" s="13"/>
      <c r="G15" s="13"/>
      <c r="H15" s="13"/>
      <c r="I15" s="13"/>
      <c r="J15" s="25"/>
      <c r="K15" s="13"/>
      <c r="L15" s="15" t="s">
        <v>48</v>
      </c>
      <c r="M15" s="23">
        <v>7</v>
      </c>
    </row>
    <row r="16" spans="1:13" ht="32" customHeight="1" x14ac:dyDescent="0.2">
      <c r="A16" s="17" t="s">
        <v>60</v>
      </c>
      <c r="B16" s="58" t="s">
        <v>26</v>
      </c>
      <c r="C16" s="64"/>
      <c r="D16" s="64"/>
      <c r="E16" s="58" t="s">
        <v>73</v>
      </c>
      <c r="F16" s="64"/>
      <c r="G16" s="64"/>
      <c r="H16" s="58" t="s">
        <v>74</v>
      </c>
      <c r="I16" s="64"/>
      <c r="J16" s="64"/>
      <c r="K16" s="51" t="s">
        <v>52</v>
      </c>
      <c r="L16" s="17" t="s">
        <v>21</v>
      </c>
      <c r="M16" s="56" t="s">
        <v>22</v>
      </c>
    </row>
    <row r="17" spans="1:16" ht="63" customHeight="1" x14ac:dyDescent="0.2">
      <c r="A17" s="141" t="s">
        <v>28</v>
      </c>
      <c r="B17" s="62" t="s">
        <v>81</v>
      </c>
      <c r="C17" s="62"/>
      <c r="D17" s="62"/>
      <c r="E17" s="62" t="s">
        <v>77</v>
      </c>
      <c r="F17" s="62"/>
      <c r="G17" s="62"/>
      <c r="H17" s="62" t="s">
        <v>76</v>
      </c>
      <c r="I17" s="62"/>
      <c r="J17" s="62"/>
      <c r="K17" s="52" t="s">
        <v>78</v>
      </c>
      <c r="L17" s="40"/>
      <c r="M17" s="57"/>
      <c r="N17" s="12"/>
      <c r="O17" s="12"/>
      <c r="P17" s="12"/>
    </row>
    <row r="18" spans="1:16" ht="48" customHeight="1" x14ac:dyDescent="0.2">
      <c r="A18" s="140" t="s">
        <v>29</v>
      </c>
      <c r="B18" s="62" t="s">
        <v>82</v>
      </c>
      <c r="C18" s="62"/>
      <c r="D18" s="62"/>
      <c r="E18" s="62" t="s">
        <v>77</v>
      </c>
      <c r="F18" s="62"/>
      <c r="G18" s="62"/>
      <c r="H18" s="62" t="s">
        <v>76</v>
      </c>
      <c r="I18" s="62"/>
      <c r="J18" s="62"/>
      <c r="K18" s="52" t="s">
        <v>78</v>
      </c>
      <c r="L18" s="40"/>
      <c r="M18" s="58"/>
      <c r="N18" s="12"/>
      <c r="O18" s="12"/>
      <c r="P18" s="12"/>
    </row>
    <row r="19" spans="1:16" ht="18" customHeight="1" x14ac:dyDescent="0.2">
      <c r="A19" s="59" t="s">
        <v>80</v>
      </c>
      <c r="B19" s="90"/>
      <c r="C19" s="90"/>
      <c r="D19" s="90"/>
      <c r="E19" s="90"/>
      <c r="F19" s="90"/>
      <c r="G19" s="90"/>
      <c r="H19" s="90"/>
      <c r="I19" s="90"/>
      <c r="J19" s="91"/>
      <c r="K19" s="26" t="s">
        <v>45</v>
      </c>
      <c r="L19" s="27">
        <f>IFERROR(AVERAGE(L16:L18),0)</f>
        <v>0</v>
      </c>
      <c r="M19" s="29">
        <f>(L19*M15)/5</f>
        <v>0</v>
      </c>
      <c r="O19" s="12"/>
      <c r="P19" s="12"/>
    </row>
    <row r="20" spans="1:16" ht="34" customHeight="1" x14ac:dyDescent="0.2">
      <c r="A20" s="92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6" ht="17" customHeight="1" x14ac:dyDescent="0.2">
      <c r="A21" s="22" t="s">
        <v>23</v>
      </c>
      <c r="B21" s="13"/>
      <c r="C21" s="13"/>
      <c r="D21" s="13"/>
      <c r="E21" s="13"/>
      <c r="F21" s="13"/>
      <c r="G21" s="13"/>
      <c r="H21" s="13"/>
      <c r="I21" s="13"/>
      <c r="J21" s="25"/>
      <c r="K21" s="13"/>
      <c r="L21" s="15" t="s">
        <v>48</v>
      </c>
      <c r="M21" s="23">
        <v>6</v>
      </c>
    </row>
    <row r="22" spans="1:16" ht="32" customHeight="1" x14ac:dyDescent="0.2">
      <c r="A22" s="17" t="s">
        <v>60</v>
      </c>
      <c r="B22" s="58" t="s">
        <v>26</v>
      </c>
      <c r="C22" s="64"/>
      <c r="D22" s="64"/>
      <c r="E22" s="58" t="s">
        <v>73</v>
      </c>
      <c r="F22" s="64"/>
      <c r="G22" s="64"/>
      <c r="H22" s="58" t="s">
        <v>74</v>
      </c>
      <c r="I22" s="64"/>
      <c r="J22" s="64"/>
      <c r="K22" s="51" t="s">
        <v>52</v>
      </c>
      <c r="L22" s="17" t="s">
        <v>21</v>
      </c>
      <c r="M22" s="56" t="s">
        <v>22</v>
      </c>
    </row>
    <row r="23" spans="1:16" ht="95" customHeight="1" x14ac:dyDescent="0.2">
      <c r="A23" s="140" t="s">
        <v>55</v>
      </c>
      <c r="B23" s="66" t="s">
        <v>85</v>
      </c>
      <c r="C23" s="66"/>
      <c r="D23" s="66"/>
      <c r="E23" s="62" t="s">
        <v>77</v>
      </c>
      <c r="F23" s="62"/>
      <c r="G23" s="62"/>
      <c r="H23" s="62" t="s">
        <v>76</v>
      </c>
      <c r="I23" s="62"/>
      <c r="J23" s="62"/>
      <c r="K23" s="55" t="s">
        <v>78</v>
      </c>
      <c r="L23" s="40"/>
      <c r="M23" s="57"/>
    </row>
    <row r="24" spans="1:16" ht="64" customHeight="1" x14ac:dyDescent="0.2">
      <c r="A24" s="140" t="s">
        <v>30</v>
      </c>
      <c r="B24" s="66" t="s">
        <v>86</v>
      </c>
      <c r="C24" s="66"/>
      <c r="D24" s="66"/>
      <c r="E24" s="62" t="s">
        <v>77</v>
      </c>
      <c r="F24" s="62"/>
      <c r="G24" s="62"/>
      <c r="H24" s="62" t="s">
        <v>76</v>
      </c>
      <c r="I24" s="62"/>
      <c r="J24" s="62"/>
      <c r="K24" s="55" t="s">
        <v>78</v>
      </c>
      <c r="L24" s="40"/>
      <c r="M24" s="57"/>
    </row>
    <row r="25" spans="1:16" ht="19" customHeight="1" x14ac:dyDescent="0.2">
      <c r="A25" s="59" t="s">
        <v>80</v>
      </c>
      <c r="B25" s="90"/>
      <c r="C25" s="90"/>
      <c r="D25" s="90"/>
      <c r="E25" s="90"/>
      <c r="F25" s="90"/>
      <c r="G25" s="90"/>
      <c r="H25" s="90"/>
      <c r="I25" s="90"/>
      <c r="J25" s="91"/>
      <c r="K25" s="26" t="s">
        <v>45</v>
      </c>
      <c r="L25" s="27">
        <f>IFERROR(AVERAGE(L23:L24),0)</f>
        <v>0</v>
      </c>
      <c r="M25" s="28">
        <f>(L25*M21)/5</f>
        <v>0</v>
      </c>
    </row>
    <row r="26" spans="1:16" ht="34" customHeight="1" x14ac:dyDescent="0.2">
      <c r="A26" s="9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6" ht="17" customHeight="1" x14ac:dyDescent="0.2">
      <c r="A27" s="22" t="s">
        <v>50</v>
      </c>
      <c r="B27" s="13"/>
      <c r="C27" s="13"/>
      <c r="D27" s="13"/>
      <c r="E27" s="13"/>
      <c r="F27" s="13"/>
      <c r="G27" s="13"/>
      <c r="H27" s="13"/>
      <c r="I27" s="13"/>
      <c r="J27" s="25"/>
      <c r="K27" s="13"/>
      <c r="L27" s="15" t="s">
        <v>48</v>
      </c>
      <c r="M27" s="23">
        <v>7</v>
      </c>
    </row>
    <row r="28" spans="1:16" ht="32" customHeight="1" x14ac:dyDescent="0.2">
      <c r="A28" s="20" t="s">
        <v>60</v>
      </c>
      <c r="B28" s="58" t="s">
        <v>26</v>
      </c>
      <c r="C28" s="64"/>
      <c r="D28" s="64"/>
      <c r="E28" s="58" t="s">
        <v>73</v>
      </c>
      <c r="F28" s="64"/>
      <c r="G28" s="64"/>
      <c r="H28" s="58" t="s">
        <v>74</v>
      </c>
      <c r="I28" s="64"/>
      <c r="J28" s="64"/>
      <c r="K28" s="51" t="s">
        <v>52</v>
      </c>
      <c r="L28" s="20" t="s">
        <v>21</v>
      </c>
      <c r="M28" s="56" t="s">
        <v>22</v>
      </c>
    </row>
    <row r="29" spans="1:16" ht="124" customHeight="1" x14ac:dyDescent="0.2">
      <c r="A29" s="140" t="s">
        <v>31</v>
      </c>
      <c r="B29" s="66" t="s">
        <v>88</v>
      </c>
      <c r="C29" s="66"/>
      <c r="D29" s="66"/>
      <c r="E29" s="62" t="s">
        <v>77</v>
      </c>
      <c r="F29" s="62"/>
      <c r="G29" s="62"/>
      <c r="H29" s="62" t="s">
        <v>76</v>
      </c>
      <c r="I29" s="62"/>
      <c r="J29" s="62"/>
      <c r="K29" s="52" t="s">
        <v>78</v>
      </c>
      <c r="L29" s="40"/>
      <c r="M29" s="57"/>
    </row>
    <row r="30" spans="1:16" ht="77" customHeight="1" x14ac:dyDescent="0.2">
      <c r="A30" s="140" t="s">
        <v>53</v>
      </c>
      <c r="B30" s="66" t="s">
        <v>87</v>
      </c>
      <c r="C30" s="66"/>
      <c r="D30" s="66"/>
      <c r="E30" s="62" t="s">
        <v>77</v>
      </c>
      <c r="F30" s="62"/>
      <c r="G30" s="62"/>
      <c r="H30" s="62" t="s">
        <v>76</v>
      </c>
      <c r="I30" s="62"/>
      <c r="J30" s="62"/>
      <c r="K30" s="52" t="s">
        <v>78</v>
      </c>
      <c r="L30" s="40"/>
      <c r="M30" s="58"/>
    </row>
    <row r="31" spans="1:16" ht="17" customHeight="1" x14ac:dyDescent="0.2">
      <c r="A31" s="59" t="s">
        <v>80</v>
      </c>
      <c r="B31" s="90"/>
      <c r="C31" s="90"/>
      <c r="D31" s="90"/>
      <c r="E31" s="90"/>
      <c r="F31" s="90"/>
      <c r="G31" s="90"/>
      <c r="H31" s="90"/>
      <c r="I31" s="90"/>
      <c r="J31" s="91"/>
      <c r="K31" s="26" t="s">
        <v>45</v>
      </c>
      <c r="L31" s="27">
        <f>IFERROR(AVERAGE(L29:L30),0)</f>
        <v>0</v>
      </c>
      <c r="M31" s="28">
        <f>(L31*M27)/5</f>
        <v>0</v>
      </c>
    </row>
    <row r="32" spans="1:16" ht="33" customHeight="1" x14ac:dyDescent="0.2">
      <c r="A32" s="92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4" ht="9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0"/>
    </row>
    <row r="34" spans="1:14" ht="21" customHeight="1" x14ac:dyDescent="0.2">
      <c r="A34" s="87" t="s">
        <v>62</v>
      </c>
      <c r="B34" s="87"/>
      <c r="C34" s="88"/>
      <c r="D34" s="88"/>
      <c r="E34" s="88"/>
      <c r="F34" s="88"/>
      <c r="G34" s="88"/>
      <c r="H34" s="88"/>
      <c r="I34" s="88"/>
      <c r="J34" s="88"/>
      <c r="K34" s="24" t="s">
        <v>54</v>
      </c>
      <c r="L34" s="86">
        <f>SUM(M31+M25+M19+M13)</f>
        <v>0</v>
      </c>
      <c r="M34" s="86"/>
    </row>
    <row r="35" spans="1:14" ht="40" customHeight="1" x14ac:dyDescent="0.2">
      <c r="A35" s="89" t="s">
        <v>59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4" ht="21" customHeight="1" x14ac:dyDescent="0.2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4" ht="21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sheetProtection sheet="1" objects="1" scenarios="1"/>
  <mergeCells count="62">
    <mergeCell ref="A8:M8"/>
    <mergeCell ref="A1:A3"/>
    <mergeCell ref="B1:L3"/>
    <mergeCell ref="M1:M3"/>
    <mergeCell ref="A4:M4"/>
    <mergeCell ref="A5:B5"/>
    <mergeCell ref="C5:M6"/>
    <mergeCell ref="K7:M7"/>
    <mergeCell ref="G7:I7"/>
    <mergeCell ref="B7:E7"/>
    <mergeCell ref="B12:D12"/>
    <mergeCell ref="E12:G12"/>
    <mergeCell ref="H12:J12"/>
    <mergeCell ref="A14:M14"/>
    <mergeCell ref="M10:M12"/>
    <mergeCell ref="B10:D10"/>
    <mergeCell ref="E10:G10"/>
    <mergeCell ref="H10:J10"/>
    <mergeCell ref="B11:D11"/>
    <mergeCell ref="E11:G11"/>
    <mergeCell ref="H11:J11"/>
    <mergeCell ref="A13:J13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A19:J19"/>
    <mergeCell ref="B22:D22"/>
    <mergeCell ref="E22:G22"/>
    <mergeCell ref="H22:J22"/>
    <mergeCell ref="A20:M20"/>
    <mergeCell ref="A26:M26"/>
    <mergeCell ref="A25:J25"/>
    <mergeCell ref="B23:D23"/>
    <mergeCell ref="E23:G23"/>
    <mergeCell ref="H23:J23"/>
    <mergeCell ref="B24:D24"/>
    <mergeCell ref="E24:G24"/>
    <mergeCell ref="H24:J24"/>
    <mergeCell ref="L34:M34"/>
    <mergeCell ref="A34:B34"/>
    <mergeCell ref="C34:J34"/>
    <mergeCell ref="A32:M32"/>
    <mergeCell ref="A35:M35"/>
    <mergeCell ref="A31:J31"/>
    <mergeCell ref="M16:M18"/>
    <mergeCell ref="M22:M24"/>
    <mergeCell ref="M28:M30"/>
    <mergeCell ref="B30:D30"/>
    <mergeCell ref="E30:G30"/>
    <mergeCell ref="H30:J30"/>
    <mergeCell ref="B28:D28"/>
    <mergeCell ref="E28:G28"/>
    <mergeCell ref="H28:J28"/>
    <mergeCell ref="B29:D29"/>
    <mergeCell ref="E29:G29"/>
    <mergeCell ref="H29:J29"/>
  </mergeCells>
  <dataValidations count="1">
    <dataValidation allowBlank="1" showInputMessage="1" showErrorMessage="1" sqref="K7" xr:uid="{B5830A54-DA52-2348-B2F4-98E9EB54F4E7}"/>
  </dataValidations>
  <pageMargins left="0.7" right="0.7" top="0.75" bottom="0.75" header="0.3" footer="0.3"/>
  <pageSetup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82F2DF-184C-264B-BC15-B68A1FF5CFB8}">
          <x14:formula1>
            <xm:f>DATOS!$A$13:$A$14</xm:f>
          </x14:formula1>
          <xm:sqref>B6</xm:sqref>
        </x14:dataValidation>
        <x14:dataValidation type="list" allowBlank="1" showInputMessage="1" showErrorMessage="1" xr:uid="{4574B75A-4F68-9748-86FD-51835B7BE7D6}">
          <x14:formula1>
            <xm:f>DATOS!$C$13:$C$16</xm:f>
          </x14:formula1>
          <xm:sqref>L11:L12 L17:L18 L23:L24 L29:L30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9350-3767-2344-ABD1-30EA72C16E5F}">
  <dimension ref="A1:P31"/>
  <sheetViews>
    <sheetView zoomScale="125" zoomScaleNormal="154" workbookViewId="0">
      <selection activeCell="H21" sqref="H21:J21"/>
    </sheetView>
  </sheetViews>
  <sheetFormatPr baseColWidth="10" defaultRowHeight="15" x14ac:dyDescent="0.2"/>
  <cols>
    <col min="1" max="1" width="25.33203125" style="30" customWidth="1"/>
    <col min="2" max="8" width="7.6640625" style="30" customWidth="1"/>
    <col min="9" max="9" width="7.33203125" style="30" customWidth="1"/>
    <col min="10" max="10" width="9.1640625" style="30" customWidth="1"/>
    <col min="11" max="11" width="9.33203125" style="30" customWidth="1"/>
    <col min="12" max="12" width="2" style="30" customWidth="1"/>
    <col min="13" max="13" width="7.5" style="30" customWidth="1"/>
    <col min="14" max="16384" width="10.83203125" style="30"/>
  </cols>
  <sheetData>
    <row r="1" spans="1:13" ht="15" customHeight="1" x14ac:dyDescent="0.2">
      <c r="A1" s="122"/>
      <c r="B1" s="123" t="s">
        <v>63</v>
      </c>
      <c r="C1" s="123"/>
      <c r="D1" s="123"/>
      <c r="E1" s="123"/>
      <c r="F1" s="123"/>
      <c r="G1" s="123"/>
      <c r="H1" s="123"/>
      <c r="I1" s="123"/>
      <c r="J1" s="123"/>
      <c r="K1" s="123"/>
      <c r="L1" s="32"/>
      <c r="M1" s="122"/>
    </row>
    <row r="2" spans="1:13" ht="15" customHeight="1" x14ac:dyDescent="0.2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2"/>
      <c r="M2" s="122"/>
    </row>
    <row r="3" spans="1:13" ht="15" customHeight="1" x14ac:dyDescent="0.2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32"/>
      <c r="M3" s="122"/>
    </row>
    <row r="4" spans="1:13" ht="5" customHeight="1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1"/>
    </row>
    <row r="5" spans="1:13" ht="17" customHeight="1" x14ac:dyDescent="0.2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7" customHeight="1" x14ac:dyDescent="0.2">
      <c r="A6" s="73" t="s">
        <v>47</v>
      </c>
      <c r="B6" s="73"/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7" customHeight="1" x14ac:dyDescent="0.2">
      <c r="A7" s="16" t="s">
        <v>17</v>
      </c>
      <c r="B7" s="50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24" customHeight="1" x14ac:dyDescent="0.2">
      <c r="A8" s="16" t="s">
        <v>1</v>
      </c>
      <c r="B8" s="115"/>
      <c r="C8" s="116"/>
      <c r="D8" s="116"/>
      <c r="E8" s="117"/>
      <c r="F8" s="16" t="s">
        <v>56</v>
      </c>
      <c r="G8" s="118"/>
      <c r="H8" s="119"/>
      <c r="I8" s="120"/>
      <c r="J8" s="16" t="s">
        <v>2</v>
      </c>
      <c r="K8" s="118"/>
      <c r="L8" s="119"/>
      <c r="M8" s="120"/>
    </row>
    <row r="9" spans="1:13" ht="17" customHeight="1" x14ac:dyDescent="0.2">
      <c r="A9" s="121" t="s">
        <v>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7" customHeight="1" x14ac:dyDescent="0.2">
      <c r="A10" s="22" t="s">
        <v>49</v>
      </c>
      <c r="B10" s="13"/>
      <c r="C10" s="13"/>
      <c r="D10" s="13"/>
      <c r="E10" s="13"/>
      <c r="F10" s="13"/>
      <c r="G10" s="13"/>
      <c r="H10" s="13"/>
      <c r="I10" s="13"/>
      <c r="J10" s="13"/>
      <c r="K10" s="15"/>
      <c r="L10" s="13"/>
      <c r="M10" s="42">
        <v>10</v>
      </c>
    </row>
    <row r="11" spans="1:13" ht="17" customHeight="1" x14ac:dyDescent="0.2">
      <c r="A11" s="17" t="s">
        <v>60</v>
      </c>
      <c r="B11" s="72" t="s">
        <v>64</v>
      </c>
      <c r="C11" s="72"/>
      <c r="D11" s="72"/>
      <c r="E11" s="72" t="s">
        <v>65</v>
      </c>
      <c r="F11" s="72"/>
      <c r="G11" s="72"/>
      <c r="H11" s="72" t="s">
        <v>66</v>
      </c>
      <c r="I11" s="72"/>
      <c r="J11" s="72"/>
      <c r="K11" s="43" t="s">
        <v>71</v>
      </c>
      <c r="L11" s="105" t="s">
        <v>68</v>
      </c>
      <c r="M11" s="106"/>
    </row>
    <row r="12" spans="1:13" ht="18" customHeight="1" x14ac:dyDescent="0.2">
      <c r="A12" s="34" t="s">
        <v>24</v>
      </c>
      <c r="B12" s="114">
        <f>'Ficha evaluaciónPAR1'!L11</f>
        <v>0</v>
      </c>
      <c r="C12" s="114"/>
      <c r="D12" s="114"/>
      <c r="E12" s="114">
        <f>'Ficha evaluaciónPAR2'!L11</f>
        <v>0</v>
      </c>
      <c r="F12" s="114"/>
      <c r="G12" s="114"/>
      <c r="H12" s="114">
        <f>'Ficha evaluaciónPAR3'!L11</f>
        <v>0</v>
      </c>
      <c r="I12" s="114"/>
      <c r="J12" s="114"/>
      <c r="K12" s="49">
        <f>('Ficha evaluaciónPAR1'!L11+'Ficha evaluaciónPAR2'!L11+'Ficha evaluaciónPAR3'!L11)/3</f>
        <v>0</v>
      </c>
      <c r="L12" s="107"/>
      <c r="M12" s="108"/>
    </row>
    <row r="13" spans="1:13" ht="18" customHeight="1" x14ac:dyDescent="0.2">
      <c r="A13" s="34" t="s">
        <v>25</v>
      </c>
      <c r="B13" s="114">
        <f>'Ficha evaluaciónPAR1'!L12</f>
        <v>0</v>
      </c>
      <c r="C13" s="114"/>
      <c r="D13" s="114"/>
      <c r="E13" s="114">
        <f>'Ficha evaluaciónPAR2'!L12</f>
        <v>0</v>
      </c>
      <c r="F13" s="114"/>
      <c r="G13" s="114"/>
      <c r="H13" s="114">
        <f>'Ficha evaluaciónPAR3'!L12</f>
        <v>0</v>
      </c>
      <c r="I13" s="114"/>
      <c r="J13" s="114"/>
      <c r="K13" s="49">
        <f>('Ficha evaluaciónPAR1'!L12+'Ficha evaluaciónPAR2'!L12+'Ficha evaluaciónPAR3'!L12)/3</f>
        <v>0</v>
      </c>
      <c r="L13" s="109"/>
      <c r="M13" s="110"/>
    </row>
    <row r="14" spans="1:13" ht="17" customHeight="1" x14ac:dyDescent="0.2">
      <c r="A14" s="73" t="s">
        <v>67</v>
      </c>
      <c r="B14" s="73"/>
      <c r="C14" s="73"/>
      <c r="D14" s="73"/>
      <c r="E14" s="73"/>
      <c r="F14" s="73"/>
      <c r="G14" s="73"/>
      <c r="H14" s="73"/>
      <c r="I14" s="73"/>
      <c r="J14" s="73"/>
      <c r="K14" s="27">
        <f>AVERAGE(K12:K13)</f>
        <v>0</v>
      </c>
      <c r="L14" s="103">
        <f>(K14*M10)/5</f>
        <v>0</v>
      </c>
      <c r="M14" s="104"/>
    </row>
    <row r="15" spans="1:13" ht="17" customHeight="1" x14ac:dyDescent="0.2">
      <c r="A15" s="22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44"/>
      <c r="L15" s="45"/>
      <c r="M15" s="46">
        <v>7</v>
      </c>
    </row>
    <row r="16" spans="1:13" ht="17" customHeight="1" x14ac:dyDescent="0.2">
      <c r="A16" s="17" t="s">
        <v>60</v>
      </c>
      <c r="B16" s="72" t="s">
        <v>64</v>
      </c>
      <c r="C16" s="72"/>
      <c r="D16" s="72"/>
      <c r="E16" s="72" t="s">
        <v>65</v>
      </c>
      <c r="F16" s="72"/>
      <c r="G16" s="72"/>
      <c r="H16" s="72" t="s">
        <v>66</v>
      </c>
      <c r="I16" s="72"/>
      <c r="J16" s="72"/>
      <c r="K16" s="43" t="s">
        <v>71</v>
      </c>
      <c r="L16" s="105" t="s">
        <v>69</v>
      </c>
      <c r="M16" s="106"/>
    </row>
    <row r="17" spans="1:16" ht="18" customHeight="1" x14ac:dyDescent="0.2">
      <c r="A17" s="35" t="s">
        <v>28</v>
      </c>
      <c r="B17" s="114">
        <f>'Ficha evaluaciónPAR1'!L17</f>
        <v>0</v>
      </c>
      <c r="C17" s="114"/>
      <c r="D17" s="114"/>
      <c r="E17" s="114">
        <f>'Ficha evaluaciónPAR2'!L17</f>
        <v>0</v>
      </c>
      <c r="F17" s="114"/>
      <c r="G17" s="114"/>
      <c r="H17" s="114">
        <f>'Ficha evaluaciónPAR3'!L17</f>
        <v>0</v>
      </c>
      <c r="I17" s="114"/>
      <c r="J17" s="114"/>
      <c r="K17" s="49">
        <f>('Ficha evaluaciónPAR1'!L17+'Ficha evaluaciónPAR2'!L17+'Ficha evaluaciónPAR3'!L17)/3</f>
        <v>0</v>
      </c>
      <c r="L17" s="107"/>
      <c r="M17" s="108"/>
      <c r="N17" s="33"/>
      <c r="O17" s="33"/>
      <c r="P17" s="33"/>
    </row>
    <row r="18" spans="1:16" ht="18" customHeight="1" x14ac:dyDescent="0.2">
      <c r="A18" s="34" t="s">
        <v>29</v>
      </c>
      <c r="B18" s="114">
        <f>'Ficha evaluaciónPAR1'!L18</f>
        <v>0</v>
      </c>
      <c r="C18" s="114"/>
      <c r="D18" s="114"/>
      <c r="E18" s="114">
        <f>'Ficha evaluaciónPAR2'!L18</f>
        <v>0</v>
      </c>
      <c r="F18" s="114"/>
      <c r="G18" s="114"/>
      <c r="H18" s="114">
        <f>'Ficha evaluaciónPAR3'!L18</f>
        <v>0</v>
      </c>
      <c r="I18" s="114"/>
      <c r="J18" s="114"/>
      <c r="K18" s="49">
        <f>('Ficha evaluaciónPAR1'!L18+'Ficha evaluaciónPAR2'!L18+'Ficha evaluaciónPAR3'!L18)/3</f>
        <v>0</v>
      </c>
      <c r="L18" s="109"/>
      <c r="M18" s="110"/>
      <c r="N18" s="33"/>
      <c r="O18" s="33"/>
      <c r="P18" s="33"/>
    </row>
    <row r="19" spans="1:16" ht="16" customHeight="1" x14ac:dyDescent="0.2">
      <c r="A19" s="73" t="s">
        <v>72</v>
      </c>
      <c r="B19" s="73"/>
      <c r="C19" s="73"/>
      <c r="D19" s="73"/>
      <c r="E19" s="73"/>
      <c r="F19" s="73"/>
      <c r="G19" s="73"/>
      <c r="H19" s="73"/>
      <c r="I19" s="73"/>
      <c r="J19" s="73"/>
      <c r="K19" s="27">
        <f>AVERAGE(K16:K18)</f>
        <v>0</v>
      </c>
      <c r="L19" s="103">
        <f>(K19*M15)/5</f>
        <v>0</v>
      </c>
      <c r="M19" s="104"/>
      <c r="O19" s="33"/>
      <c r="P19" s="33"/>
    </row>
    <row r="20" spans="1:16" ht="17" customHeight="1" x14ac:dyDescent="0.2">
      <c r="A20" s="2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44"/>
      <c r="L20" s="45"/>
      <c r="M20" s="46">
        <v>6</v>
      </c>
    </row>
    <row r="21" spans="1:16" ht="17" customHeight="1" x14ac:dyDescent="0.2">
      <c r="A21" s="17" t="s">
        <v>60</v>
      </c>
      <c r="B21" s="72" t="s">
        <v>64</v>
      </c>
      <c r="C21" s="72"/>
      <c r="D21" s="72"/>
      <c r="E21" s="72" t="s">
        <v>65</v>
      </c>
      <c r="F21" s="72"/>
      <c r="G21" s="72"/>
      <c r="H21" s="72" t="s">
        <v>66</v>
      </c>
      <c r="I21" s="72"/>
      <c r="J21" s="72"/>
      <c r="K21" s="43" t="s">
        <v>71</v>
      </c>
      <c r="L21" s="105" t="s">
        <v>70</v>
      </c>
      <c r="M21" s="106"/>
    </row>
    <row r="22" spans="1:16" ht="18" customHeight="1" x14ac:dyDescent="0.2">
      <c r="A22" s="34" t="s">
        <v>55</v>
      </c>
      <c r="B22" s="113">
        <f>'Ficha evaluaciónPAR1'!L23</f>
        <v>0</v>
      </c>
      <c r="C22" s="113"/>
      <c r="D22" s="113"/>
      <c r="E22" s="113">
        <f>'Ficha evaluaciónPAR2'!L23</f>
        <v>0</v>
      </c>
      <c r="F22" s="113"/>
      <c r="G22" s="113"/>
      <c r="H22" s="113">
        <f>'Ficha evaluaciónPAR3'!L23</f>
        <v>0</v>
      </c>
      <c r="I22" s="113"/>
      <c r="J22" s="113"/>
      <c r="K22" s="49">
        <f>('Ficha evaluaciónPAR1'!L23+'Ficha evaluaciónPAR2'!L23+'Ficha evaluaciónPAR3'!L23)/3</f>
        <v>0</v>
      </c>
      <c r="L22" s="107"/>
      <c r="M22" s="108"/>
    </row>
    <row r="23" spans="1:16" ht="18" customHeight="1" x14ac:dyDescent="0.2">
      <c r="A23" s="34" t="s">
        <v>84</v>
      </c>
      <c r="B23" s="113">
        <f>'Ficha evaluaciónPAR1'!L24</f>
        <v>0</v>
      </c>
      <c r="C23" s="113"/>
      <c r="D23" s="113"/>
      <c r="E23" s="113">
        <f>'Ficha evaluaciónPAR2'!L24</f>
        <v>0</v>
      </c>
      <c r="F23" s="113"/>
      <c r="G23" s="113"/>
      <c r="H23" s="113">
        <f>'Ficha evaluaciónPAR3'!L24</f>
        <v>0</v>
      </c>
      <c r="I23" s="113"/>
      <c r="J23" s="113"/>
      <c r="K23" s="49">
        <f>('Ficha evaluaciónPAR1'!L24+'Ficha evaluaciónPAR2'!L24+'Ficha evaluaciónPAR3'!L24)/3</f>
        <v>0</v>
      </c>
      <c r="L23" s="107"/>
      <c r="M23" s="108"/>
    </row>
    <row r="24" spans="1:16" ht="17" customHeight="1" x14ac:dyDescent="0.2">
      <c r="A24" s="73" t="s">
        <v>67</v>
      </c>
      <c r="B24" s="73"/>
      <c r="C24" s="73"/>
      <c r="D24" s="73"/>
      <c r="E24" s="73"/>
      <c r="F24" s="73"/>
      <c r="G24" s="73"/>
      <c r="H24" s="73"/>
      <c r="I24" s="73"/>
      <c r="J24" s="73"/>
      <c r="K24" s="27">
        <f>AVERAGE(K22:K23)</f>
        <v>0</v>
      </c>
      <c r="L24" s="103">
        <f>(K24*M20)/5</f>
        <v>0</v>
      </c>
      <c r="M24" s="104"/>
    </row>
    <row r="25" spans="1:16" ht="17" customHeight="1" x14ac:dyDescent="0.2">
      <c r="A25" s="22" t="s">
        <v>50</v>
      </c>
      <c r="B25" s="13"/>
      <c r="C25" s="13"/>
      <c r="D25" s="13"/>
      <c r="E25" s="13"/>
      <c r="F25" s="13"/>
      <c r="G25" s="13"/>
      <c r="H25" s="13"/>
      <c r="I25" s="13"/>
      <c r="J25" s="13"/>
      <c r="K25" s="44"/>
      <c r="L25" s="45"/>
      <c r="M25" s="46">
        <v>7</v>
      </c>
    </row>
    <row r="26" spans="1:16" ht="17" customHeight="1" x14ac:dyDescent="0.2">
      <c r="A26" s="17" t="s">
        <v>60</v>
      </c>
      <c r="B26" s="72" t="s">
        <v>64</v>
      </c>
      <c r="C26" s="72"/>
      <c r="D26" s="72"/>
      <c r="E26" s="72" t="s">
        <v>65</v>
      </c>
      <c r="F26" s="72"/>
      <c r="G26" s="72"/>
      <c r="H26" s="72" t="s">
        <v>66</v>
      </c>
      <c r="I26" s="72"/>
      <c r="J26" s="72"/>
      <c r="K26" s="43" t="s">
        <v>71</v>
      </c>
      <c r="L26" s="105" t="s">
        <v>69</v>
      </c>
      <c r="M26" s="106"/>
    </row>
    <row r="27" spans="1:16" ht="18" customHeight="1" x14ac:dyDescent="0.2">
      <c r="A27" s="34" t="s">
        <v>31</v>
      </c>
      <c r="B27" s="113">
        <f>'Ficha evaluaciónPAR1'!L29</f>
        <v>0</v>
      </c>
      <c r="C27" s="113"/>
      <c r="D27" s="113"/>
      <c r="E27" s="113">
        <f>'Ficha evaluaciónPAR2'!L29</f>
        <v>0</v>
      </c>
      <c r="F27" s="113"/>
      <c r="G27" s="113"/>
      <c r="H27" s="113">
        <f>'Ficha evaluaciónPAR3'!L29</f>
        <v>0</v>
      </c>
      <c r="I27" s="113"/>
      <c r="J27" s="113"/>
      <c r="K27" s="49">
        <f>('Ficha evaluaciónPAR1'!L29+'Ficha evaluaciónPAR2'!L29+'Ficha evaluaciónPAR3'!L29)/3</f>
        <v>0</v>
      </c>
      <c r="L27" s="107"/>
      <c r="M27" s="108"/>
    </row>
    <row r="28" spans="1:16" ht="18" customHeight="1" x14ac:dyDescent="0.2">
      <c r="A28" s="34" t="s">
        <v>53</v>
      </c>
      <c r="B28" s="113">
        <f>'Ficha evaluaciónPAR1'!L30</f>
        <v>0</v>
      </c>
      <c r="C28" s="113"/>
      <c r="D28" s="113"/>
      <c r="E28" s="113">
        <f>'Ficha evaluaciónPAR2'!L30</f>
        <v>0</v>
      </c>
      <c r="F28" s="113"/>
      <c r="G28" s="113"/>
      <c r="H28" s="113">
        <f>'Ficha evaluaciónPAR3'!L30</f>
        <v>0</v>
      </c>
      <c r="I28" s="113"/>
      <c r="J28" s="113"/>
      <c r="K28" s="49">
        <f>('Ficha evaluaciónPAR1'!L30+'Ficha evaluaciónPAR2'!L30+'Ficha evaluaciónPAR3'!L30)/3</f>
        <v>0</v>
      </c>
      <c r="L28" s="109"/>
      <c r="M28" s="110"/>
    </row>
    <row r="29" spans="1:16" ht="17" customHeight="1" x14ac:dyDescent="0.2">
      <c r="A29" s="73" t="s">
        <v>67</v>
      </c>
      <c r="B29" s="73"/>
      <c r="C29" s="73"/>
      <c r="D29" s="73"/>
      <c r="E29" s="73"/>
      <c r="F29" s="73"/>
      <c r="G29" s="73"/>
      <c r="H29" s="73"/>
      <c r="I29" s="73"/>
      <c r="J29" s="73"/>
      <c r="K29" s="27">
        <f>AVERAGE(K27:K28)</f>
        <v>0</v>
      </c>
      <c r="L29" s="103">
        <f>(K29*M25)/5</f>
        <v>0</v>
      </c>
      <c r="M29" s="104"/>
    </row>
    <row r="30" spans="1:16" ht="8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47"/>
      <c r="L30" s="47"/>
      <c r="M30" s="48"/>
    </row>
    <row r="31" spans="1:16" ht="17" customHeight="1" x14ac:dyDescent="0.2">
      <c r="A31" s="112" t="s">
        <v>54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1">
        <f>SUM(L29+L24+L19+L14)</f>
        <v>0</v>
      </c>
      <c r="L31" s="111"/>
      <c r="M31" s="111"/>
    </row>
  </sheetData>
  <sheetProtection sheet="1" objects="1" scenarios="1"/>
  <mergeCells count="60">
    <mergeCell ref="K8:M8"/>
    <mergeCell ref="A9:M9"/>
    <mergeCell ref="A1:A3"/>
    <mergeCell ref="B1:K3"/>
    <mergeCell ref="M1:M3"/>
    <mergeCell ref="A5:M5"/>
    <mergeCell ref="A6:B6"/>
    <mergeCell ref="C6:M7"/>
    <mergeCell ref="B11:D11"/>
    <mergeCell ref="E11:G11"/>
    <mergeCell ref="H11:J11"/>
    <mergeCell ref="B8:E8"/>
    <mergeCell ref="G8:I8"/>
    <mergeCell ref="B13:D13"/>
    <mergeCell ref="E13:G13"/>
    <mergeCell ref="H13:J13"/>
    <mergeCell ref="A14:J14"/>
    <mergeCell ref="B12:D12"/>
    <mergeCell ref="E12:G12"/>
    <mergeCell ref="H12:J12"/>
    <mergeCell ref="B16:D16"/>
    <mergeCell ref="E16:G16"/>
    <mergeCell ref="H16:J16"/>
    <mergeCell ref="B17:D17"/>
    <mergeCell ref="E17:G17"/>
    <mergeCell ref="H17:J17"/>
    <mergeCell ref="B22:D22"/>
    <mergeCell ref="E22:G22"/>
    <mergeCell ref="H22:J22"/>
    <mergeCell ref="B18:D18"/>
    <mergeCell ref="E18:G18"/>
    <mergeCell ref="H18:J18"/>
    <mergeCell ref="A19:J19"/>
    <mergeCell ref="B21:D21"/>
    <mergeCell ref="E21:G21"/>
    <mergeCell ref="H21:J21"/>
    <mergeCell ref="A24:J24"/>
    <mergeCell ref="B23:D23"/>
    <mergeCell ref="E23:G23"/>
    <mergeCell ref="H23:J23"/>
    <mergeCell ref="B26:D26"/>
    <mergeCell ref="E26:G26"/>
    <mergeCell ref="H26:J26"/>
    <mergeCell ref="B27:D27"/>
    <mergeCell ref="E27:G27"/>
    <mergeCell ref="H27:J27"/>
    <mergeCell ref="K31:M31"/>
    <mergeCell ref="A31:J31"/>
    <mergeCell ref="A29:J29"/>
    <mergeCell ref="B28:D28"/>
    <mergeCell ref="E28:G28"/>
    <mergeCell ref="H28:J28"/>
    <mergeCell ref="L24:M24"/>
    <mergeCell ref="L26:M28"/>
    <mergeCell ref="L29:M29"/>
    <mergeCell ref="L11:M13"/>
    <mergeCell ref="L14:M14"/>
    <mergeCell ref="L16:M18"/>
    <mergeCell ref="L19:M19"/>
    <mergeCell ref="L21:M23"/>
  </mergeCells>
  <phoneticPr fontId="11" type="noConversion"/>
  <pageMargins left="0.7" right="0.7" top="0.75" bottom="0.75" header="0.3" footer="0.3"/>
  <pageSetup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372EC89-11E4-764A-918F-777A50C63BED}">
          <x14:formula1>
            <xm:f>DATOS!$A$13:$A$14</xm:f>
          </x14:formula1>
          <xm:sqref>B7</xm:sqref>
        </x14:dataValidation>
        <x14:dataValidation type="list" allowBlank="1" showInputMessage="1" showErrorMessage="1" xr:uid="{C4ED61E1-684F-7E46-8603-32F6FDDBF5FA}">
          <x14:formula1>
            <xm:f>DATOS!$A$2:$A$5</xm:f>
          </x14:formula1>
          <xm:sqref>G8</xm:sqref>
        </x14:dataValidation>
        <x14:dataValidation type="list" allowBlank="1" showInputMessage="1" showErrorMessage="1" xr:uid="{1EEF4C92-0FCC-E145-82BC-D4EBF806D4A4}">
          <x14:formula1>
            <xm:f>DATOS!$D$2:$D$9</xm:f>
          </x14:formula1>
          <xm:sqref>K8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0D34-6C85-1444-8D57-15F4B12CAD97}">
  <dimension ref="A1:D16"/>
  <sheetViews>
    <sheetView workbookViewId="0">
      <selection activeCell="C16" sqref="C16"/>
    </sheetView>
  </sheetViews>
  <sheetFormatPr baseColWidth="10" defaultRowHeight="15" x14ac:dyDescent="0.2"/>
  <sheetData>
    <row r="1" spans="1:4" x14ac:dyDescent="0.2">
      <c r="A1" t="s">
        <v>4</v>
      </c>
      <c r="D1" t="s">
        <v>8</v>
      </c>
    </row>
    <row r="2" spans="1:4" x14ac:dyDescent="0.2">
      <c r="A2" t="s">
        <v>5</v>
      </c>
      <c r="D2" t="s">
        <v>9</v>
      </c>
    </row>
    <row r="3" spans="1:4" x14ac:dyDescent="0.2">
      <c r="A3" t="s">
        <v>6</v>
      </c>
      <c r="D3" t="s">
        <v>10</v>
      </c>
    </row>
    <row r="4" spans="1:4" x14ac:dyDescent="0.2">
      <c r="A4" t="s">
        <v>7</v>
      </c>
      <c r="D4" t="s">
        <v>11</v>
      </c>
    </row>
    <row r="5" spans="1:4" x14ac:dyDescent="0.2">
      <c r="A5" t="s">
        <v>16</v>
      </c>
      <c r="D5" t="s">
        <v>12</v>
      </c>
    </row>
    <row r="6" spans="1:4" x14ac:dyDescent="0.2">
      <c r="D6" t="s">
        <v>13</v>
      </c>
    </row>
    <row r="7" spans="1:4" x14ac:dyDescent="0.2">
      <c r="D7" t="s">
        <v>14</v>
      </c>
    </row>
    <row r="8" spans="1:4" x14ac:dyDescent="0.2">
      <c r="D8" t="s">
        <v>15</v>
      </c>
    </row>
    <row r="9" spans="1:4" x14ac:dyDescent="0.2">
      <c r="D9" t="s">
        <v>16</v>
      </c>
    </row>
    <row r="12" spans="1:4" x14ac:dyDescent="0.2">
      <c r="A12" t="s">
        <v>17</v>
      </c>
      <c r="C12" t="s">
        <v>0</v>
      </c>
    </row>
    <row r="13" spans="1:4" x14ac:dyDescent="0.2">
      <c r="A13" t="s">
        <v>18</v>
      </c>
      <c r="C13">
        <v>1</v>
      </c>
    </row>
    <row r="14" spans="1:4" x14ac:dyDescent="0.2">
      <c r="A14" t="s">
        <v>19</v>
      </c>
      <c r="C14">
        <v>2.5</v>
      </c>
    </row>
    <row r="15" spans="1:4" x14ac:dyDescent="0.2">
      <c r="C15">
        <v>3.5</v>
      </c>
    </row>
    <row r="16" spans="1:4" x14ac:dyDescent="0.2">
      <c r="C16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E85E-3785-4C41-BB68-1958B3842265}">
  <dimension ref="A1:M8"/>
  <sheetViews>
    <sheetView workbookViewId="0">
      <selection activeCell="L17" sqref="L17"/>
    </sheetView>
  </sheetViews>
  <sheetFormatPr baseColWidth="10" defaultRowHeight="15" x14ac:dyDescent="0.2"/>
  <sheetData>
    <row r="1" spans="1:13" x14ac:dyDescent="0.2">
      <c r="A1" s="135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48" x14ac:dyDescent="0.2">
      <c r="A2" s="1"/>
      <c r="B2" s="138" t="s">
        <v>26</v>
      </c>
      <c r="C2" s="139"/>
      <c r="D2" s="139"/>
      <c r="E2" s="138" t="s">
        <v>27</v>
      </c>
      <c r="F2" s="139"/>
      <c r="G2" s="139"/>
      <c r="H2" s="138" t="s">
        <v>51</v>
      </c>
      <c r="I2" s="139"/>
      <c r="J2" s="139"/>
      <c r="K2" s="10" t="s">
        <v>52</v>
      </c>
      <c r="L2" s="2" t="s">
        <v>21</v>
      </c>
      <c r="M2" s="2" t="s">
        <v>22</v>
      </c>
    </row>
    <row r="3" spans="1:13" ht="48" x14ac:dyDescent="0.2">
      <c r="A3" s="2" t="s">
        <v>32</v>
      </c>
      <c r="B3" s="130" t="s">
        <v>38</v>
      </c>
      <c r="C3" s="130"/>
      <c r="D3" s="130"/>
      <c r="E3" s="130" t="s">
        <v>39</v>
      </c>
      <c r="F3" s="130"/>
      <c r="G3" s="130"/>
      <c r="H3" s="130" t="s">
        <v>37</v>
      </c>
      <c r="I3" s="130"/>
      <c r="J3" s="130"/>
      <c r="K3" s="3"/>
      <c r="L3" s="1"/>
      <c r="M3" s="1"/>
    </row>
    <row r="4" spans="1:13" ht="32" x14ac:dyDescent="0.2">
      <c r="A4" s="2" t="s">
        <v>33</v>
      </c>
      <c r="B4" s="130" t="s">
        <v>34</v>
      </c>
      <c r="C4" s="130"/>
      <c r="D4" s="130"/>
      <c r="E4" s="130" t="s">
        <v>41</v>
      </c>
      <c r="F4" s="130"/>
      <c r="G4" s="130"/>
      <c r="H4" s="130" t="s">
        <v>40</v>
      </c>
      <c r="I4" s="130"/>
      <c r="J4" s="130"/>
      <c r="K4" s="3"/>
      <c r="L4" s="1"/>
      <c r="M4" s="1"/>
    </row>
    <row r="5" spans="1:13" x14ac:dyDescent="0.2">
      <c r="A5" s="6" t="s">
        <v>35</v>
      </c>
      <c r="B5" s="130" t="s">
        <v>36</v>
      </c>
      <c r="C5" s="134"/>
      <c r="D5" s="134"/>
      <c r="E5" s="130" t="s">
        <v>43</v>
      </c>
      <c r="F5" s="134"/>
      <c r="G5" s="134"/>
      <c r="H5" s="130" t="s">
        <v>42</v>
      </c>
      <c r="I5" s="134"/>
      <c r="J5" s="134"/>
      <c r="K5" s="7"/>
      <c r="L5" s="1"/>
      <c r="M5" s="1"/>
    </row>
    <row r="6" spans="1:13" x14ac:dyDescent="0.2">
      <c r="A6" s="130" t="s">
        <v>45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</row>
    <row r="8" spans="1:13" x14ac:dyDescent="0.2">
      <c r="A8" s="131" t="s">
        <v>46</v>
      </c>
      <c r="B8" s="132"/>
      <c r="C8" s="132"/>
      <c r="D8" s="132"/>
      <c r="E8" s="132"/>
      <c r="F8" s="132"/>
      <c r="G8" s="132"/>
      <c r="H8" s="132"/>
      <c r="I8" s="132"/>
      <c r="J8" s="133"/>
      <c r="K8" s="5"/>
      <c r="L8" s="4"/>
      <c r="M8" s="4"/>
    </row>
  </sheetData>
  <mergeCells count="15">
    <mergeCell ref="A1:M1"/>
    <mergeCell ref="B2:D2"/>
    <mergeCell ref="E2:G2"/>
    <mergeCell ref="H2:J2"/>
    <mergeCell ref="B3:D3"/>
    <mergeCell ref="E3:G3"/>
    <mergeCell ref="H3:J3"/>
    <mergeCell ref="A6:L6"/>
    <mergeCell ref="A8:J8"/>
    <mergeCell ref="B4:D4"/>
    <mergeCell ref="E4:G4"/>
    <mergeCell ref="H4:J4"/>
    <mergeCell ref="B5:D5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Ficha evaluaciónPAR1</vt:lpstr>
      <vt:lpstr>Ficha evaluaciónPAR2</vt:lpstr>
      <vt:lpstr>Ficha evaluaciónPAR3</vt:lpstr>
      <vt:lpstr>Ficha evaluaciónFINAL</vt:lpstr>
      <vt:lpstr>DATOS</vt:lpstr>
      <vt:lpstr>OPCIONAL</vt:lpstr>
      <vt:lpstr>'Ficha evaluaciónFINAL'!Print_Area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JEANNETTE CARDENAS BAHAMON</dc:creator>
  <cp:lastModifiedBy>Cesar D. Guerrero</cp:lastModifiedBy>
  <cp:lastPrinted>2019-03-18T22:18:18Z</cp:lastPrinted>
  <dcterms:created xsi:type="dcterms:W3CDTF">2016-06-29T21:21:22Z</dcterms:created>
  <dcterms:modified xsi:type="dcterms:W3CDTF">2021-07-26T00:59:58Z</dcterms:modified>
</cp:coreProperties>
</file>