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scar\Documents\Universidad Autonoma Bucaramanga\Dirección Investigaciones\Grants &amp; Partnerships\Internal Grants\2025\Investigación y Creación\Evaluation Formats\"/>
    </mc:Choice>
  </mc:AlternateContent>
  <xr:revisionPtr revIDLastSave="0" documentId="8_{C7899B25-BE8B-43E8-9F7E-18DA3891D983}" xr6:coauthVersionLast="47" xr6:coauthVersionMax="47" xr10:uidLastSave="{00000000-0000-0000-0000-000000000000}"/>
  <bookViews>
    <workbookView xWindow="12710" yWindow="0" windowWidth="12980" windowHeight="14490" xr2:uid="{00000000-000D-0000-FFFF-FFFF00000000}"/>
  </bookViews>
  <sheets>
    <sheet name="Codigo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VOoE4la2IssVyRCmsKJ8uH4dgPL5t3HbX0iBrcafhw="/>
    </ext>
  </extLst>
</workbook>
</file>

<file path=xl/calcChain.xml><?xml version="1.0" encoding="utf-8"?>
<calcChain xmlns="http://schemas.openxmlformats.org/spreadsheetml/2006/main">
  <c r="R15" i="1" l="1" a="1"/>
  <c r="R15" i="1" s="1"/>
  <c r="R12" i="1" a="1"/>
  <c r="R12" i="1" s="1"/>
  <c r="R10" i="1" a="1"/>
  <c r="R10" i="1" s="1"/>
  <c r="R18" i="1" l="1"/>
  <c r="R17" i="1"/>
  <c r="R19" i="1"/>
  <c r="C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<sst xmlns="http://schemas.openxmlformats.org/spreadsheetml/2006/main" count="60" uniqueCount="57">
  <si>
    <t>Código</t>
  </si>
  <si>
    <t>GIN02-01-FO-09</t>
  </si>
  <si>
    <t>Versión</t>
  </si>
  <si>
    <t>Fecha</t>
  </si>
  <si>
    <t>Título</t>
  </si>
  <si>
    <t>Convocatoria de Investigación Creación</t>
  </si>
  <si>
    <t>Duración</t>
  </si>
  <si>
    <t>Inv. Pr.</t>
  </si>
  <si>
    <t>Criterio</t>
  </si>
  <si>
    <t>Peso</t>
  </si>
  <si>
    <t>Sub-criterio</t>
  </si>
  <si>
    <t>Subtotal</t>
  </si>
  <si>
    <t>Calidad</t>
  </si>
  <si>
    <t>Valoración del panel de expertos (traer de la rúbrica correspondiente)</t>
  </si>
  <si>
    <t>Originalidad</t>
  </si>
  <si>
    <t>Equipo de investigación</t>
  </si>
  <si>
    <t>Categoría del Investigador/a Principal</t>
  </si>
  <si>
    <t># de coinvestigadores externos a la UNAB</t>
  </si>
  <si>
    <t>Investigadores en formación</t>
  </si>
  <si>
    <t>¿Graduados UNAB?</t>
  </si>
  <si>
    <t>¿Estudiantes de pregrado UNAB?</t>
  </si>
  <si>
    <t>¿Estudiantes de posgrado UNAB?</t>
  </si>
  <si>
    <t xml:space="preserve">Pertinencia con los enfoques de desarrollo territorial y la transformación social </t>
  </si>
  <si>
    <t>Desarrollo humano con equidad</t>
  </si>
  <si>
    <t xml:space="preserve"> Bioeconomía, biotec y sostenibilidad ambiental</t>
  </si>
  <si>
    <t>Transición energética</t>
  </si>
  <si>
    <t>Salud y bienestar</t>
  </si>
  <si>
    <t>Desarrollo económico y empresarial</t>
  </si>
  <si>
    <t>¿Otros enfoques?</t>
  </si>
  <si>
    <t>Puntajes adicionales</t>
  </si>
  <si>
    <t>Alianzas</t>
  </si>
  <si>
    <t># de aliados (sin incluir la UNAB)</t>
  </si>
  <si>
    <t>¿Otras IES?</t>
  </si>
  <si>
    <t>¿Empresas?</t>
  </si>
  <si>
    <t>¿Gobierno?</t>
  </si>
  <si>
    <t>¿Sociedad?</t>
  </si>
  <si>
    <t>¿Internacionales?</t>
  </si>
  <si>
    <t>¿Organizaciones regionales?</t>
  </si>
  <si>
    <t>Vinculación de coinvestigadores de UNISANGIL.</t>
  </si>
  <si>
    <t>¿En el proyecto participan profesores de UNISANGIL como investigador principal o co-investigadores?</t>
  </si>
  <si>
    <t>Tutorías en semilleros de investigación</t>
  </si>
  <si>
    <t xml:space="preserve">¿El equipo de investigación (investigador/a principal o co-investigadores) ha realizado tutorías en semilleros de investigación durante la vigencia 2025-I?												</t>
  </si>
  <si>
    <t>Concepto</t>
  </si>
  <si>
    <t>Calificación Final</t>
  </si>
  <si>
    <t>Observaciones</t>
  </si>
  <si>
    <t>Respuestas de sí o no</t>
  </si>
  <si>
    <t>Si</t>
  </si>
  <si>
    <t>No</t>
  </si>
  <si>
    <t>Investigador principal</t>
  </si>
  <si>
    <t>IE</t>
  </si>
  <si>
    <t>IS</t>
  </si>
  <si>
    <t>IA</t>
  </si>
  <si>
    <t>IJ</t>
  </si>
  <si>
    <t>N/A</t>
  </si>
  <si>
    <t>Hoja:</t>
  </si>
  <si>
    <t>1 de 1</t>
  </si>
  <si>
    <r>
      <rPr>
        <sz val="12"/>
        <color theme="1"/>
        <rFont val="Calibri"/>
        <family val="2"/>
        <scheme val="major"/>
      </rPr>
      <t xml:space="preserve">Gestión de la investigación
Proyectos CTI arte y cultura
</t>
    </r>
    <r>
      <rPr>
        <b/>
        <sz val="12"/>
        <color theme="1"/>
        <rFont val="Calibri"/>
        <family val="2"/>
        <scheme val="major"/>
      </rPr>
      <t>Evaluación consolidada de propuesta a convocatoria interna de Investigación - Creación (I+C)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</si>
</sst>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-409]d\-mmm\-yy"/>
    <numFmt numFmtId="166" formatCode="0.0"/>
  </numFmts>
  <fonts count="14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rgb="FFC6D9F0"/>
        <bgColor rgb="FFC6D9F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" fontId="3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166" fontId="3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5" xfId="0" applyFont="1" applyFill="1" applyBorder="1" applyAlignment="1">
      <alignment vertical="center"/>
    </xf>
    <xf numFmtId="0" fontId="13" fillId="0" borderId="17" xfId="0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166" fontId="8" fillId="2" borderId="13" xfId="0" applyNumberFormat="1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4" xfId="0" applyFont="1" applyBorder="1"/>
    <xf numFmtId="166" fontId="3" fillId="2" borderId="1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9" xfId="0" applyFont="1" applyBorder="1"/>
    <xf numFmtId="0" fontId="2" fillId="0" borderId="11" xfId="0" applyFont="1" applyBorder="1"/>
    <xf numFmtId="0" fontId="6" fillId="4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6" xfId="0" applyFont="1" applyBorder="1"/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6" fillId="2" borderId="13" xfId="0" applyFont="1" applyFill="1" applyBorder="1" applyAlignment="1">
      <alignment horizontal="left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9" fontId="4" fillId="2" borderId="5" xfId="0" applyNumberFormat="1" applyFont="1" applyFill="1" applyBorder="1" applyAlignment="1">
      <alignment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2" fillId="0" borderId="17" xfId="0" applyFont="1" applyBorder="1"/>
    <xf numFmtId="0" fontId="13" fillId="0" borderId="17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openxmlformats.org/officeDocument/2006/relationships/sheetMetadata" Target="metadata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133350</xdr:rowOff>
    </xdr:from>
    <xdr:ext cx="2076450" cy="714375"/>
    <xdr:pic>
      <xdr:nvPicPr>
        <xdr:cNvPr id="2" name="image1.png" descr="A black background with white 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33350"/>
          <a:ext cx="2076450" cy="714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showGridLines="0" tabSelected="1" topLeftCell="C1" workbookViewId="0">
      <selection activeCell="K12" sqref="K12:L12"/>
    </sheetView>
  </sheetViews>
  <sheetFormatPr baseColWidth="10" defaultColWidth="14.453125" defaultRowHeight="15" customHeight="1" x14ac:dyDescent="0.35"/>
  <cols>
    <col min="1" max="1" width="19" customWidth="1"/>
    <col min="2" max="2" width="4.81640625" customWidth="1"/>
    <col min="3" max="3" width="13" customWidth="1"/>
    <col min="4" max="4" width="4.26953125" customWidth="1"/>
    <col min="5" max="5" width="4.1796875" customWidth="1"/>
    <col min="6" max="6" width="4.26953125" customWidth="1"/>
    <col min="7" max="7" width="4.54296875" customWidth="1"/>
    <col min="8" max="8" width="3.7265625" customWidth="1"/>
    <col min="9" max="10" width="3.453125" customWidth="1"/>
    <col min="11" max="11" width="6.1796875" customWidth="1"/>
    <col min="12" max="12" width="6" customWidth="1"/>
    <col min="13" max="13" width="9" customWidth="1"/>
    <col min="14" max="14" width="6.81640625" customWidth="1"/>
    <col min="15" max="15" width="5.81640625" customWidth="1"/>
    <col min="16" max="16" width="11.453125" customWidth="1"/>
    <col min="17" max="17" width="4.81640625" customWidth="1"/>
    <col min="18" max="18" width="15.453125" customWidth="1"/>
    <col min="19" max="19" width="11.81640625" customWidth="1"/>
    <col min="20" max="26" width="10.7265625" customWidth="1"/>
  </cols>
  <sheetData>
    <row r="1" spans="1:19" ht="20.25" customHeight="1" x14ac:dyDescent="0.35">
      <c r="A1" s="68"/>
      <c r="B1" s="68"/>
      <c r="C1" s="68"/>
      <c r="D1" s="64" t="s">
        <v>56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22" t="s">
        <v>0</v>
      </c>
      <c r="Q1" s="58" t="s">
        <v>1</v>
      </c>
      <c r="R1" s="59"/>
    </row>
    <row r="2" spans="1:19" ht="20.25" customHeight="1" x14ac:dyDescent="0.35">
      <c r="A2" s="68"/>
      <c r="B2" s="68"/>
      <c r="C2" s="68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22" t="s">
        <v>2</v>
      </c>
      <c r="Q2" s="60">
        <v>4</v>
      </c>
      <c r="R2" s="59"/>
    </row>
    <row r="3" spans="1:19" ht="20.25" customHeight="1" x14ac:dyDescent="0.35">
      <c r="A3" s="68"/>
      <c r="B3" s="68"/>
      <c r="C3" s="68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23" t="s">
        <v>3</v>
      </c>
      <c r="Q3" s="61">
        <v>45770</v>
      </c>
      <c r="R3" s="59"/>
    </row>
    <row r="4" spans="1:19" ht="20.25" customHeight="1" x14ac:dyDescent="0.35">
      <c r="A4" s="68"/>
      <c r="B4" s="68"/>
      <c r="C4" s="68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23" t="s">
        <v>54</v>
      </c>
      <c r="Q4" s="61" t="s">
        <v>55</v>
      </c>
      <c r="R4" s="61"/>
    </row>
    <row r="5" spans="1:19" ht="23.25" customHeight="1" x14ac:dyDescent="0.35">
      <c r="A5" s="21" t="s">
        <v>0</v>
      </c>
      <c r="B5" s="65"/>
      <c r="C5" s="41"/>
      <c r="D5" s="31"/>
      <c r="E5" s="62" t="s">
        <v>4</v>
      </c>
      <c r="F5" s="31"/>
      <c r="G5" s="63"/>
      <c r="H5" s="41"/>
      <c r="I5" s="41"/>
      <c r="J5" s="41"/>
      <c r="K5" s="41"/>
      <c r="L5" s="41"/>
      <c r="M5" s="41"/>
      <c r="N5" s="41"/>
      <c r="O5" s="41"/>
      <c r="P5" s="41"/>
      <c r="Q5" s="41"/>
      <c r="R5" s="31"/>
    </row>
    <row r="6" spans="1:19" ht="15.75" customHeight="1" x14ac:dyDescent="0.35">
      <c r="A6" s="49" t="s">
        <v>5</v>
      </c>
      <c r="B6" s="34"/>
      <c r="C6" s="34"/>
      <c r="D6" s="35"/>
      <c r="E6" s="50" t="s">
        <v>6</v>
      </c>
      <c r="F6" s="35"/>
      <c r="G6" s="51"/>
      <c r="H6" s="35"/>
      <c r="I6" s="52" t="s">
        <v>3</v>
      </c>
      <c r="J6" s="35"/>
      <c r="K6" s="53"/>
      <c r="L6" s="35"/>
      <c r="M6" s="1" t="s">
        <v>7</v>
      </c>
      <c r="N6" s="54"/>
      <c r="O6" s="34"/>
      <c r="P6" s="34"/>
      <c r="Q6" s="34"/>
      <c r="R6" s="35"/>
    </row>
    <row r="7" spans="1:19" ht="14.25" customHeight="1" x14ac:dyDescent="0.35">
      <c r="A7" s="2" t="s">
        <v>8</v>
      </c>
      <c r="B7" s="2" t="s">
        <v>9</v>
      </c>
      <c r="C7" s="71" t="s"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2" t="s">
        <v>11</v>
      </c>
    </row>
    <row r="8" spans="1:19" ht="21.75" customHeight="1" x14ac:dyDescent="0.35">
      <c r="A8" s="3" t="s">
        <v>12</v>
      </c>
      <c r="B8" s="4">
        <v>50</v>
      </c>
      <c r="C8" s="72" t="s"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5"/>
    </row>
    <row r="9" spans="1:19" ht="21.75" customHeight="1" x14ac:dyDescent="0.35">
      <c r="A9" s="3" t="s">
        <v>14</v>
      </c>
      <c r="B9" s="4">
        <v>30</v>
      </c>
      <c r="C9" s="72" t="s"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5"/>
    </row>
    <row r="10" spans="1:19" ht="21" customHeight="1" x14ac:dyDescent="0.35">
      <c r="A10" s="42" t="s">
        <v>15</v>
      </c>
      <c r="B10" s="43">
        <v>10</v>
      </c>
      <c r="C10" s="73" t="s">
        <v>16</v>
      </c>
      <c r="D10" s="66"/>
      <c r="E10" s="55" t="s">
        <v>17</v>
      </c>
      <c r="F10" s="37"/>
      <c r="G10" s="37"/>
      <c r="H10" s="37"/>
      <c r="I10" s="29"/>
      <c r="J10" s="70"/>
      <c r="K10" s="55" t="s">
        <v>18</v>
      </c>
      <c r="L10" s="29"/>
      <c r="M10" s="6" t="s">
        <v>19</v>
      </c>
      <c r="N10" s="56" t="s">
        <v>20</v>
      </c>
      <c r="O10" s="35"/>
      <c r="P10" s="56" t="s">
        <v>21</v>
      </c>
      <c r="Q10" s="35"/>
      <c r="R10" s="27" cm="1">
        <f t="array" ref="R10">B10*(_xlfn.IFS(OR(D10="IE",D10="IS"),0.4,D10="IA",0.3,D10="IJ",0.2,OR(D10="N/A",D10=""),0)+IF(J10&gt;0,0.2,0)+IF(M11="Si",0.15,0)+IF(N11="Si",0.15,0)+IF(P11="Si",0.1,0))</f>
        <v>0</v>
      </c>
    </row>
    <row r="11" spans="1:19" ht="16.5" customHeight="1" x14ac:dyDescent="0.35">
      <c r="A11" s="26"/>
      <c r="B11" s="26"/>
      <c r="C11" s="26"/>
      <c r="D11" s="26"/>
      <c r="E11" s="30"/>
      <c r="F11" s="41"/>
      <c r="G11" s="41"/>
      <c r="H11" s="41"/>
      <c r="I11" s="31"/>
      <c r="J11" s="26"/>
      <c r="K11" s="30"/>
      <c r="L11" s="31"/>
      <c r="M11" s="7"/>
      <c r="N11" s="57"/>
      <c r="O11" s="35"/>
      <c r="P11" s="57"/>
      <c r="Q11" s="35"/>
      <c r="R11" s="26"/>
      <c r="S11" s="8"/>
    </row>
    <row r="12" spans="1:19" ht="43.5" customHeight="1" x14ac:dyDescent="0.35">
      <c r="A12" s="42" t="s">
        <v>22</v>
      </c>
      <c r="B12" s="43">
        <v>10</v>
      </c>
      <c r="C12" s="9" t="s">
        <v>23</v>
      </c>
      <c r="D12" s="44" t="s">
        <v>24</v>
      </c>
      <c r="E12" s="34"/>
      <c r="F12" s="34"/>
      <c r="G12" s="35"/>
      <c r="H12" s="44" t="s">
        <v>25</v>
      </c>
      <c r="I12" s="34"/>
      <c r="J12" s="35"/>
      <c r="K12" s="44" t="s">
        <v>26</v>
      </c>
      <c r="L12" s="35"/>
      <c r="M12" s="44" t="s">
        <v>27</v>
      </c>
      <c r="N12" s="34"/>
      <c r="O12" s="35"/>
      <c r="P12" s="44" t="s">
        <v>28</v>
      </c>
      <c r="Q12" s="35"/>
      <c r="R12" s="27" cm="1">
        <f t="array" ref="R12">_xlfn.IFS(C13="Si",B12*1,C13="No",B12*(_xlfn.IFS(COUNTIF(D13:O13,"Si")=0,0,COUNTIF(D13:O13,"Si")=1,0.3,COUNTIF(D13:O13,"Si")&gt;=2,0.4)),C13=0,B12*(_xlfn.IFS(COUNTIF(D13:O13,"Si")=0,0,COUNTIF(D13:O13,"Si")=1,0.3,COUNTIF(D13:O13,"Si")&gt;=2,0.4)))</f>
        <v>0</v>
      </c>
      <c r="S12" s="8"/>
    </row>
    <row r="13" spans="1:19" ht="30.75" customHeight="1" x14ac:dyDescent="0.35">
      <c r="A13" s="26"/>
      <c r="B13" s="26"/>
      <c r="C13" s="10"/>
      <c r="D13" s="67"/>
      <c r="E13" s="34"/>
      <c r="F13" s="34"/>
      <c r="G13" s="35"/>
      <c r="H13" s="67"/>
      <c r="I13" s="34"/>
      <c r="J13" s="35"/>
      <c r="K13" s="67"/>
      <c r="L13" s="35"/>
      <c r="M13" s="67"/>
      <c r="N13" s="34"/>
      <c r="O13" s="35"/>
      <c r="P13" s="67"/>
      <c r="Q13" s="35"/>
      <c r="R13" s="26"/>
      <c r="S13" s="8"/>
    </row>
    <row r="14" spans="1:19" ht="16.5" customHeight="1" x14ac:dyDescent="0.35">
      <c r="A14" s="69" t="s">
        <v>29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8"/>
    </row>
    <row r="15" spans="1:19" ht="27.75" customHeight="1" x14ac:dyDescent="0.35">
      <c r="A15" s="42" t="s">
        <v>30</v>
      </c>
      <c r="B15" s="43">
        <v>5</v>
      </c>
      <c r="C15" s="9" t="s">
        <v>31</v>
      </c>
      <c r="D15" s="44" t="s">
        <v>32</v>
      </c>
      <c r="E15" s="35"/>
      <c r="F15" s="44" t="s">
        <v>33</v>
      </c>
      <c r="G15" s="35"/>
      <c r="H15" s="44" t="s">
        <v>34</v>
      </c>
      <c r="I15" s="34"/>
      <c r="J15" s="35"/>
      <c r="K15" s="44" t="s">
        <v>35</v>
      </c>
      <c r="L15" s="35"/>
      <c r="M15" s="44" t="s">
        <v>36</v>
      </c>
      <c r="N15" s="35"/>
      <c r="O15" s="44" t="s">
        <v>37</v>
      </c>
      <c r="P15" s="34"/>
      <c r="Q15" s="35"/>
      <c r="R15" s="27" cm="1">
        <f t="array" ref="R15">B15*(_xlfn.IFS(C16=0,0,C16=1,0.15,C16&gt;1,0.3)+IF(D16="Si",0.1,0)+IF(F16="Si",0.1,0)+IF(H16="Si",0.1,0)+IF(K16="Si",0.1,0)+IF(M16="Si",0.1,0)+IF(O16="Si",0.2,0))</f>
        <v>0</v>
      </c>
    </row>
    <row r="16" spans="1:19" ht="15.75" customHeight="1" x14ac:dyDescent="0.35">
      <c r="A16" s="26"/>
      <c r="B16" s="26"/>
      <c r="C16" s="11"/>
      <c r="D16" s="33"/>
      <c r="E16" s="35"/>
      <c r="F16" s="33"/>
      <c r="G16" s="35"/>
      <c r="H16" s="33"/>
      <c r="I16" s="34"/>
      <c r="J16" s="35"/>
      <c r="K16" s="33"/>
      <c r="L16" s="35"/>
      <c r="M16" s="33"/>
      <c r="N16" s="35"/>
      <c r="O16" s="33"/>
      <c r="P16" s="34"/>
      <c r="Q16" s="35"/>
      <c r="R16" s="26"/>
    </row>
    <row r="17" spans="1:18" ht="43.5" customHeight="1" x14ac:dyDescent="0.35">
      <c r="A17" s="12" t="s">
        <v>38</v>
      </c>
      <c r="B17" s="4">
        <v>5</v>
      </c>
      <c r="C17" s="47" t="s">
        <v>39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45"/>
      <c r="P17" s="34"/>
      <c r="Q17" s="35"/>
      <c r="R17" s="5">
        <f t="shared" ref="R17:R18" si="0">IF(O17="Si",5,0)</f>
        <v>0</v>
      </c>
    </row>
    <row r="18" spans="1:18" ht="42" customHeight="1" x14ac:dyDescent="0.35">
      <c r="A18" s="13" t="s">
        <v>40</v>
      </c>
      <c r="B18" s="4">
        <v>5</v>
      </c>
      <c r="C18" s="47" t="s">
        <v>41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  <c r="O18" s="45"/>
      <c r="P18" s="34"/>
      <c r="Q18" s="35"/>
      <c r="R18" s="14">
        <f t="shared" si="0"/>
        <v>0</v>
      </c>
    </row>
    <row r="19" spans="1:18" ht="15" customHeight="1" x14ac:dyDescent="0.35">
      <c r="A19" s="28" t="s">
        <v>42</v>
      </c>
      <c r="B19" s="29"/>
      <c r="C19" s="48" t="str">
        <f>IF(AND(R8&gt;=40,R19&gt;=60),"Elegible","No Elegible")</f>
        <v>No Elegible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29"/>
      <c r="P19" s="46" t="s">
        <v>43</v>
      </c>
      <c r="Q19" s="29"/>
      <c r="R19" s="24">
        <f>SUM(R8:R18)</f>
        <v>0</v>
      </c>
    </row>
    <row r="20" spans="1:18" ht="21" customHeight="1" x14ac:dyDescent="0.35">
      <c r="A20" s="30"/>
      <c r="B20" s="31"/>
      <c r="C20" s="3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31"/>
      <c r="P20" s="38"/>
      <c r="Q20" s="40"/>
      <c r="R20" s="25"/>
    </row>
    <row r="21" spans="1:18" ht="28.5" customHeight="1" x14ac:dyDescent="0.35">
      <c r="A21" s="32" t="s">
        <v>44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29"/>
      <c r="P21" s="38"/>
      <c r="Q21" s="40"/>
      <c r="R21" s="25"/>
    </row>
    <row r="22" spans="1:18" ht="48.75" customHeight="1" x14ac:dyDescent="0.35">
      <c r="A22" s="25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8"/>
      <c r="Q22" s="40"/>
      <c r="R22" s="25"/>
    </row>
    <row r="23" spans="1:18" ht="15" customHeight="1" x14ac:dyDescent="0.35">
      <c r="A23" s="26"/>
      <c r="B23" s="3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31"/>
      <c r="P23" s="30"/>
      <c r="Q23" s="31"/>
      <c r="R23" s="26"/>
    </row>
    <row r="24" spans="1:18" ht="14.25" customHeight="1" x14ac:dyDescent="0.35"/>
    <row r="25" spans="1:18" ht="14.25" customHeight="1" x14ac:dyDescent="0.35"/>
    <row r="26" spans="1:18" ht="14.25" customHeight="1" x14ac:dyDescent="0.35"/>
    <row r="27" spans="1:18" ht="14.25" customHeight="1" x14ac:dyDescent="0.35"/>
    <row r="28" spans="1:18" ht="14.25" customHeight="1" x14ac:dyDescent="0.35"/>
    <row r="29" spans="1:18" ht="14.25" customHeight="1" x14ac:dyDescent="0.35"/>
    <row r="30" spans="1:18" ht="14.25" customHeight="1" x14ac:dyDescent="0.35"/>
    <row r="31" spans="1:18" ht="14.25" customHeight="1" x14ac:dyDescent="0.35"/>
    <row r="32" spans="1:18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</sheetData>
  <mergeCells count="69">
    <mergeCell ref="A10:A11"/>
    <mergeCell ref="B10:B11"/>
    <mergeCell ref="C10:C11"/>
    <mergeCell ref="P12:Q12"/>
    <mergeCell ref="R12:R13"/>
    <mergeCell ref="P13:Q13"/>
    <mergeCell ref="K12:L12"/>
    <mergeCell ref="M12:O12"/>
    <mergeCell ref="K13:L13"/>
    <mergeCell ref="M13:O13"/>
    <mergeCell ref="E5:F5"/>
    <mergeCell ref="G5:R5"/>
    <mergeCell ref="Q4:R4"/>
    <mergeCell ref="D1:O4"/>
    <mergeCell ref="B5:D5"/>
    <mergeCell ref="A1:C4"/>
    <mergeCell ref="N6:R6"/>
    <mergeCell ref="K10:L11"/>
    <mergeCell ref="N10:O10"/>
    <mergeCell ref="N11:O11"/>
    <mergeCell ref="Q1:R1"/>
    <mergeCell ref="Q2:R2"/>
    <mergeCell ref="Q3:R3"/>
    <mergeCell ref="R10:R11"/>
    <mergeCell ref="P11:Q11"/>
    <mergeCell ref="P10:Q10"/>
    <mergeCell ref="C7:Q7"/>
    <mergeCell ref="C8:Q8"/>
    <mergeCell ref="C9:Q9"/>
    <mergeCell ref="A6:D6"/>
    <mergeCell ref="E6:F6"/>
    <mergeCell ref="G6:H6"/>
    <mergeCell ref="I6:J6"/>
    <mergeCell ref="K16:L16"/>
    <mergeCell ref="K6:L6"/>
    <mergeCell ref="D10:D11"/>
    <mergeCell ref="D13:G13"/>
    <mergeCell ref="A14:R14"/>
    <mergeCell ref="E10:I11"/>
    <mergeCell ref="J10:J11"/>
    <mergeCell ref="A12:A13"/>
    <mergeCell ref="B12:B13"/>
    <mergeCell ref="D12:G12"/>
    <mergeCell ref="H12:J12"/>
    <mergeCell ref="H13:J13"/>
    <mergeCell ref="O18:Q18"/>
    <mergeCell ref="P19:Q23"/>
    <mergeCell ref="M16:N16"/>
    <mergeCell ref="C17:N17"/>
    <mergeCell ref="C18:N18"/>
    <mergeCell ref="C19:O20"/>
    <mergeCell ref="D16:E16"/>
    <mergeCell ref="F16:G16"/>
    <mergeCell ref="R19:R23"/>
    <mergeCell ref="R15:R16"/>
    <mergeCell ref="A19:B20"/>
    <mergeCell ref="A21:A23"/>
    <mergeCell ref="H16:J16"/>
    <mergeCell ref="B21:O23"/>
    <mergeCell ref="A15:A16"/>
    <mergeCell ref="B15:B16"/>
    <mergeCell ref="D15:E15"/>
    <mergeCell ref="F15:G15"/>
    <mergeCell ref="H15:J15"/>
    <mergeCell ref="K15:L15"/>
    <mergeCell ref="M15:N15"/>
    <mergeCell ref="O15:Q15"/>
    <mergeCell ref="O16:Q16"/>
    <mergeCell ref="O17:Q17"/>
  </mergeCells>
  <conditionalFormatting sqref="C19">
    <cfRule type="cellIs" dxfId="4" priority="1" operator="equal">
      <formula>"Elegible"</formula>
    </cfRule>
    <cfRule type="cellIs" dxfId="3" priority="2" operator="equal">
      <formula>"No elegible"</formula>
    </cfRule>
  </conditionalFormatting>
  <conditionalFormatting sqref="R8:R9 R12:R13">
    <cfRule type="cellIs" dxfId="2" priority="3" operator="lessThan">
      <formula>5</formula>
    </cfRule>
  </conditionalFormatting>
  <conditionalFormatting sqref="R15:R18">
    <cfRule type="cellIs" dxfId="1" priority="4" operator="lessThan">
      <formula>0</formula>
    </cfRule>
  </conditionalFormatting>
  <conditionalFormatting sqref="R19:R23">
    <cfRule type="cellIs" dxfId="0" priority="5" operator="lessThan">
      <formula>60</formula>
    </cfRule>
  </conditionalFormatting>
  <dataValidations count="5">
    <dataValidation type="decimal" operator="greaterThanOrEqual" allowBlank="1" showErrorMessage="1" sqref="J10" xr:uid="{00000000-0002-0000-0000-000001000000}">
      <formula1>0</formula1>
    </dataValidation>
    <dataValidation type="decimal" operator="greaterThan" allowBlank="1" showErrorMessage="1" sqref="C16" xr:uid="{00000000-0002-0000-0000-000002000000}">
      <formula1>0</formula1>
    </dataValidation>
    <dataValidation type="decimal" allowBlank="1" showErrorMessage="1" sqref="R9" xr:uid="{00000000-0002-0000-0000-000003000000}">
      <formula1>0</formula1>
      <formula2>30</formula2>
    </dataValidation>
    <dataValidation type="decimal" allowBlank="1" showErrorMessage="1" sqref="R8" xr:uid="{00000000-0002-0000-0000-000004000000}">
      <formula1>0</formula1>
      <formula2>50</formula2>
    </dataValidation>
    <dataValidation type="list" allowBlank="1" showErrorMessage="1" sqref="G6" xr:uid="{00000000-0002-0000-0000-000005000000}">
      <formula1>"12 meses,18 meses,24 meses"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Datos!$A$2:$A$3</xm:f>
          </x14:formula1>
          <xm:sqref>M11:N11 P11 C13:D13 H13 K13 M13 P13 D16 F16 H16 K16 M16 O16:O18</xm:sqref>
        </x14:dataValidation>
        <x14:dataValidation type="list" allowBlank="1" showInputMessage="1" showErrorMessage="1" prompt="Categoría del investigador" xr:uid="{00000000-0002-0000-0000-000006000000}">
          <x14:formula1>
            <xm:f>Datos!$A$6:$A$10</xm:f>
          </x14:formula1>
          <xm:sqref>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baseColWidth="10" defaultColWidth="14.453125" defaultRowHeight="15" customHeight="1" x14ac:dyDescent="0.35"/>
  <cols>
    <col min="1" max="1" width="30.7265625" customWidth="1"/>
    <col min="2" max="2" width="13.7265625" customWidth="1"/>
    <col min="3" max="3" width="17.7265625" customWidth="1"/>
    <col min="4" max="4" width="12.453125" customWidth="1"/>
    <col min="5" max="5" width="10.7265625" customWidth="1"/>
    <col min="6" max="6" width="6.26953125" customWidth="1"/>
    <col min="7" max="9" width="3.26953125" customWidth="1"/>
    <col min="10" max="26" width="10.7265625" customWidth="1"/>
  </cols>
  <sheetData>
    <row r="1" spans="1:9" ht="14.25" customHeight="1" x14ac:dyDescent="0.35">
      <c r="A1" s="15" t="s">
        <v>45</v>
      </c>
      <c r="E1" s="16"/>
    </row>
    <row r="2" spans="1:9" ht="14.25" customHeight="1" x14ac:dyDescent="0.35">
      <c r="A2" s="17" t="s">
        <v>46</v>
      </c>
      <c r="G2" s="18"/>
      <c r="H2" s="18"/>
      <c r="I2" s="18"/>
    </row>
    <row r="3" spans="1:9" ht="14.25" customHeight="1" x14ac:dyDescent="0.35">
      <c r="A3" s="17" t="s">
        <v>47</v>
      </c>
      <c r="F3" s="18"/>
      <c r="G3" s="18"/>
      <c r="H3" s="18"/>
    </row>
    <row r="4" spans="1:9" ht="14.25" customHeight="1" x14ac:dyDescent="0.35"/>
    <row r="5" spans="1:9" ht="14.25" customHeight="1" x14ac:dyDescent="0.35">
      <c r="A5" s="19" t="s">
        <v>48</v>
      </c>
    </row>
    <row r="6" spans="1:9" ht="14.25" customHeight="1" x14ac:dyDescent="0.35">
      <c r="A6" s="20" t="s">
        <v>49</v>
      </c>
    </row>
    <row r="7" spans="1:9" ht="14.25" customHeight="1" x14ac:dyDescent="0.35">
      <c r="A7" s="20" t="s">
        <v>50</v>
      </c>
    </row>
    <row r="8" spans="1:9" ht="14.25" customHeight="1" x14ac:dyDescent="0.35">
      <c r="A8" s="20" t="s">
        <v>51</v>
      </c>
    </row>
    <row r="9" spans="1:9" ht="14.25" customHeight="1" x14ac:dyDescent="0.35">
      <c r="A9" s="20" t="s">
        <v>52</v>
      </c>
    </row>
    <row r="10" spans="1:9" ht="14.25" customHeight="1" x14ac:dyDescent="0.35">
      <c r="A10" s="20" t="s">
        <v>53</v>
      </c>
    </row>
    <row r="11" spans="1:9" ht="14.25" customHeight="1" x14ac:dyDescent="0.35"/>
    <row r="12" spans="1:9" ht="14.25" customHeight="1" x14ac:dyDescent="0.35"/>
    <row r="13" spans="1:9" ht="14.25" customHeight="1" x14ac:dyDescent="0.35"/>
    <row r="14" spans="1:9" ht="14.25" customHeight="1" x14ac:dyDescent="0.35"/>
    <row r="15" spans="1:9" ht="14.25" customHeight="1" x14ac:dyDescent="0.35"/>
    <row r="16" spans="1:9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Tatiana Cadena Duran</dc:creator>
  <cp:lastModifiedBy>OSCAR MAURICIO POVEDA BERMUDEZ</cp:lastModifiedBy>
  <dcterms:created xsi:type="dcterms:W3CDTF">2019-04-09T14:56:35Z</dcterms:created>
  <dcterms:modified xsi:type="dcterms:W3CDTF">2025-08-20T15:57:30Z</dcterms:modified>
</cp:coreProperties>
</file>